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384" windowHeight="8388" activeTab="0"/>
  </bookViews>
  <sheets>
    <sheet name="30494 PROFI-Pneumatic" sheetId="1" r:id="rId1"/>
  </sheets>
  <definedNames/>
  <calcPr fullCalcOnLoad="1"/>
</workbook>
</file>

<file path=xl/sharedStrings.xml><?xml version="1.0" encoding="utf-8"?>
<sst xmlns="http://schemas.openxmlformats.org/spreadsheetml/2006/main" count="299" uniqueCount="175">
  <si>
    <t>Abbildung</t>
  </si>
  <si>
    <t>Farbe</t>
  </si>
  <si>
    <t>30494 PROFI-Pneumatic</t>
  </si>
  <si>
    <t>Winkelstein 60° gleichseitig</t>
  </si>
  <si>
    <t>rot</t>
  </si>
  <si>
    <t>Winkelstein 30° gleichschenklig</t>
  </si>
  <si>
    <t>Reifen ø30</t>
  </si>
  <si>
    <t>schwarz</t>
  </si>
  <si>
    <t>Drehscheibe ø60</t>
  </si>
  <si>
    <t>M-Achse 150</t>
  </si>
  <si>
    <t>Metall</t>
  </si>
  <si>
    <t>M-Achse 60</t>
  </si>
  <si>
    <t>Nabenmutter ø25 mit Scheibe</t>
  </si>
  <si>
    <t>Verbindungs-stück 15</t>
  </si>
  <si>
    <t>Verbindungs-stück 30</t>
  </si>
  <si>
    <t>Aufnahmeachse</t>
  </si>
  <si>
    <t>Verbindungs-stück 45</t>
  </si>
  <si>
    <t>grün</t>
  </si>
  <si>
    <t>hell- &amp; dunkelrot</t>
  </si>
  <si>
    <t>Drehkranz-Oberteil Z57 m1,5</t>
  </si>
  <si>
    <t>rot oder schwarz</t>
  </si>
  <si>
    <t>Drehkranz-Unterteil</t>
  </si>
  <si>
    <t>Achsadapter</t>
  </si>
  <si>
    <t>Gelenkwürfel-Zunge</t>
  </si>
  <si>
    <t>Gelenkwürfel-Klaue</t>
  </si>
  <si>
    <t>Abstandsring 3,5 ø6</t>
  </si>
  <si>
    <t xml:space="preserve">T-Stück </t>
  </si>
  <si>
    <t>blau</t>
  </si>
  <si>
    <t>Lasche 15</t>
  </si>
  <si>
    <t>L-Lasche</t>
  </si>
  <si>
    <t>Adapterlasche</t>
  </si>
  <si>
    <t>P-Stopfen</t>
  </si>
  <si>
    <t>Lagerstück 1</t>
  </si>
  <si>
    <t>Strebenadapter</t>
  </si>
  <si>
    <t>Kappe ø14 für FT-Männchen</t>
  </si>
  <si>
    <t>weiß</t>
  </si>
  <si>
    <t>Haarschopf für FT-Männchen</t>
  </si>
  <si>
    <t>Hand für FT-Männchen</t>
  </si>
  <si>
    <t>orange</t>
  </si>
  <si>
    <t>Kopf für FT-Männchen</t>
  </si>
  <si>
    <t>Hals für FT-Männchen</t>
  </si>
  <si>
    <t>Hüftgelenk für FT-Männchen</t>
  </si>
  <si>
    <t>Oberschenkel für FT-Männchen</t>
  </si>
  <si>
    <t>Fuß für FT-Männchen</t>
  </si>
  <si>
    <t>Lenkrad</t>
  </si>
  <si>
    <t>Winkelstein 60° gleichseitig mit drei Nuten</t>
  </si>
  <si>
    <t>Oberkörper für FT-Männchen</t>
  </si>
  <si>
    <t>Oberarm für FT-Männchen</t>
  </si>
  <si>
    <t>Unterarm für FT-Männchen</t>
  </si>
  <si>
    <t>Winkelstein 15°</t>
  </si>
  <si>
    <t>Federnocken</t>
  </si>
  <si>
    <t>Hülse 15 ø8</t>
  </si>
  <si>
    <t>Schalensitz</t>
  </si>
  <si>
    <t>Schalthebel</t>
  </si>
  <si>
    <t>Baustein 15 mit Bohrung</t>
  </si>
  <si>
    <t>Rollenbock</t>
  </si>
  <si>
    <t>Batterie-anschluß-kontakte 9V</t>
  </si>
  <si>
    <t>schwarz / Metall</t>
  </si>
  <si>
    <t>Batterie-gehäuse 15x30x60</t>
  </si>
  <si>
    <t xml:space="preserve">S-Motor 6-9V max 0,65A 22x30x37 9500 U/min </t>
  </si>
  <si>
    <t>Verbindungs-stopfen</t>
  </si>
  <si>
    <t>Baustein 15 mit Ansenkung</t>
  </si>
  <si>
    <t>Riegelstein 15x15</t>
  </si>
  <si>
    <t>Lenksäule 34</t>
  </si>
  <si>
    <t>U-Träger 150</t>
  </si>
  <si>
    <t>Clipsachse 34</t>
  </si>
  <si>
    <t>Baustein 30</t>
  </si>
  <si>
    <t>Baustein 15</t>
  </si>
  <si>
    <t>Baustein 15 mit 2 Zapfen</t>
  </si>
  <si>
    <t>Felge ø30</t>
  </si>
  <si>
    <t>Reifen ø50</t>
  </si>
  <si>
    <t>Batteriege-häusedeckel 10x30x60</t>
  </si>
  <si>
    <t>Flachnaben-zange ø25</t>
  </si>
  <si>
    <t>Nabenmutter</t>
  </si>
  <si>
    <t>Baustein 5x15x30 mit Nut und Zapfen</t>
  </si>
  <si>
    <t>Kotflügel</t>
  </si>
  <si>
    <t>Rastkegelzahn-rad Modul 1 mit Hülse</t>
  </si>
  <si>
    <t>Rastachse 30</t>
  </si>
  <si>
    <t>Rastachse 60</t>
  </si>
  <si>
    <t>Rastachse 90</t>
  </si>
  <si>
    <t>Rastschnecke m1,5</t>
  </si>
  <si>
    <t>Rastkupplung</t>
  </si>
  <si>
    <t>Rastachse 75</t>
  </si>
  <si>
    <t>Gelenkkurbel</t>
  </si>
  <si>
    <t>Getriebewürfel</t>
  </si>
  <si>
    <t>Aufkleber für TRUCKS Kühlergrill</t>
  </si>
  <si>
    <t>schwarz / trans.</t>
  </si>
  <si>
    <t>FT-Männchen (Teilebeutel)</t>
  </si>
  <si>
    <t>blau / weiß</t>
  </si>
  <si>
    <t>Reedkontakt-halter</t>
  </si>
  <si>
    <t>Kardangabel</t>
  </si>
  <si>
    <t>Kardanwürfel</t>
  </si>
  <si>
    <t>Schnecken-mutter Modul 1</t>
  </si>
  <si>
    <t>Rastschnecke Modul 1 für 35973</t>
  </si>
  <si>
    <t>Roboterzangen-Teil</t>
  </si>
  <si>
    <t>U-Träger Adapter</t>
  </si>
  <si>
    <t>Klemmhülse D 7,5</t>
  </si>
  <si>
    <t>Puffer / Achskappe</t>
  </si>
  <si>
    <t>Rastadapter</t>
  </si>
  <si>
    <t>S-Riegel 4mm</t>
  </si>
  <si>
    <t>S-Riegel 6mm</t>
  </si>
  <si>
    <t>Riegelscheibe</t>
  </si>
  <si>
    <t>Schrauben-dreher</t>
  </si>
  <si>
    <t>gelb trans. / Metall</t>
  </si>
  <si>
    <t>Rad ø14</t>
  </si>
  <si>
    <t>Polwende-schalter 15x30x30</t>
  </si>
  <si>
    <t>Lagerhülse</t>
  </si>
  <si>
    <t>I-Strebe 30 mit Loch</t>
  </si>
  <si>
    <t>I-Strebe 45 mit Loch</t>
  </si>
  <si>
    <t>I-Strebe 15</t>
  </si>
  <si>
    <t>Winkel-anschluß</t>
  </si>
  <si>
    <t>Winkelträger 30</t>
  </si>
  <si>
    <t>Winkelträger 60</t>
  </si>
  <si>
    <t>Winkelträger 15</t>
  </si>
  <si>
    <t>I-Strebe 75 mit Loch</t>
  </si>
  <si>
    <t>I-Strebe 120</t>
  </si>
  <si>
    <t>Schaufel 120</t>
  </si>
  <si>
    <t>Bogenplatte 90x180</t>
  </si>
  <si>
    <t>blau trans.</t>
  </si>
  <si>
    <t>Pneumatik-Handventil</t>
  </si>
  <si>
    <t>schwarz / blau</t>
  </si>
  <si>
    <t>Kompressor-zylinder 45 (16mm Hub)</t>
  </si>
  <si>
    <t>Zylinder 60 (31mm Hub)</t>
  </si>
  <si>
    <t>Kompressor-kurbel</t>
  </si>
  <si>
    <t>Winkelträger 15 mit 2 Zapfen</t>
  </si>
  <si>
    <t>I-Strebe 60 mit Loch</t>
  </si>
  <si>
    <t>Rückschlag-Wechselventil</t>
  </si>
  <si>
    <t>schwarz / trans</t>
  </si>
  <si>
    <t>Litze 300 zweiadrig</t>
  </si>
  <si>
    <t>rot / grün</t>
  </si>
  <si>
    <t>O-Ring ø57x1,5</t>
  </si>
  <si>
    <t>PVC-Schlauch 3000 ø2x0,5</t>
  </si>
  <si>
    <t>hellblau</t>
  </si>
  <si>
    <t>Baustein 5</t>
  </si>
  <si>
    <t>Baustein 5 mit zwei Zapfen</t>
  </si>
  <si>
    <t>M-Achse 80</t>
  </si>
  <si>
    <t>Baustein 7,5</t>
  </si>
  <si>
    <t>Klemmbuchse 5 mit Federring</t>
  </si>
  <si>
    <t>Spinner / Adapterspitze</t>
  </si>
  <si>
    <t>Seilhaken</t>
  </si>
  <si>
    <t>Baustein V15 Eck</t>
  </si>
  <si>
    <t>Bauplatte 15x30</t>
  </si>
  <si>
    <t>Bauplatte 15x45</t>
  </si>
  <si>
    <t>Bauplatte 15x75</t>
  </si>
  <si>
    <t>Bauplatte 15x15</t>
  </si>
  <si>
    <t>Kupplungsstück 2</t>
  </si>
  <si>
    <t>Bauplatte 15x45 mit 2x2 Zapfen</t>
  </si>
  <si>
    <t>K-Achse 30</t>
  </si>
  <si>
    <t>grau oder schwarz</t>
  </si>
  <si>
    <t>K-Achse 50</t>
  </si>
  <si>
    <t>K-Achse 60</t>
  </si>
  <si>
    <t>Winkelstein 10</t>
  </si>
  <si>
    <t>Bauplatte 15x30x5 mit 3 Nuten</t>
  </si>
  <si>
    <t>Gelenkklaue für 35115, 31263 und 37280</t>
  </si>
  <si>
    <t>Bauplatte 15x60 mit 2 &amp; 4 Zapfen</t>
  </si>
  <si>
    <t>Bauanleitung PROFI-Pneumatic (30494)</t>
  </si>
  <si>
    <t>Heft / Buch</t>
  </si>
  <si>
    <t>Zwischensumme in €</t>
  </si>
  <si>
    <t>PRODUKTSUMMA(E109;F109)</t>
  </si>
  <si>
    <t>PRODUKTSUMMA(E116;F116)</t>
  </si>
  <si>
    <t>FT-Artikel-Nr.</t>
  </si>
  <si>
    <t>Bezeichnug</t>
  </si>
  <si>
    <t>Stückpreis in €</t>
  </si>
  <si>
    <t>Gesamt-preis der Einzelteile in €</t>
  </si>
  <si>
    <t>Stückzahl</t>
  </si>
  <si>
    <t>Flachnabe ø25 komplett aus 31058 + 35031</t>
  </si>
  <si>
    <t>Drehkranz Z57 m1,5 komplett</t>
  </si>
  <si>
    <t>rot / schwarz</t>
  </si>
  <si>
    <t>Flachstecker Beutel 3 St. rot und 3 St. grün (unmontiert) Ersatz: 31336/31337</t>
  </si>
  <si>
    <t>rot/grün</t>
  </si>
  <si>
    <t>Flachstecker, montiert (Ersatz 35116, 38213 + 38214)</t>
  </si>
  <si>
    <t>Flachstecker, montiert (Ersatz 35117, 38213 + 38214)</t>
  </si>
  <si>
    <t>Steckerstift ø2,5 für alle Flachstecker</t>
  </si>
  <si>
    <t>Linsensenkschraube M2,3 DIN 964 für Steckerstift 38213</t>
  </si>
  <si>
    <t>Flachsteckerhülse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</si>
</sst>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EK&quot;;\-#,##0\ &quot;SEK&quot;"/>
    <numFmt numFmtId="165" formatCode="#,##0\ &quot;SEK&quot;;[Red]\-#,##0\ &quot;SEK&quot;"/>
    <numFmt numFmtId="166" formatCode="#,##0.00\ &quot;SEK&quot;;\-#,##0.00\ &quot;SEK&quot;"/>
    <numFmt numFmtId="167" formatCode="#,##0.00\ &quot;SEK&quot;;[Red]\-#,##0.00\ &quot;SEK&quot;"/>
    <numFmt numFmtId="168" formatCode="_-* #,##0\ &quot;SEK&quot;_-;\-* #,##0\ &quot;SEK&quot;_-;_-* &quot;-&quot;\ &quot;SEK&quot;_-;_-@_-"/>
    <numFmt numFmtId="169" formatCode="_-* #,##0\ _S_E_K_-;\-* #,##0\ _S_E_K_-;_-* &quot;-&quot;\ _S_E_K_-;_-@_-"/>
    <numFmt numFmtId="170" formatCode="_-* #,##0.00\ &quot;SEK&quot;_-;\-* #,##0.00\ &quot;SEK&quot;_-;_-* &quot;-&quot;??\ &quot;SEK&quot;_-;_-@_-"/>
    <numFmt numFmtId="171" formatCode="_-* #,##0.00\ _S_E_K_-;\-* #,##0.00\ _S_E_K_-;_-* &quot;-&quot;??\ _S_E_K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&quot;DM&quot;"/>
    <numFmt numFmtId="181" formatCode="#,##0.00\ _€"/>
    <numFmt numFmtId="182" formatCode="#,##0.00\ [$€-1]"/>
    <numFmt numFmtId="183" formatCode="#,##0.00\ _k_r"/>
  </numFmts>
  <fonts count="6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18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" fillId="0" borderId="2" xfId="0" applyFont="1" applyBorder="1" applyAlignment="1">
      <alignment horizontal="center" textRotation="65" wrapText="1"/>
    </xf>
    <xf numFmtId="183" fontId="3" fillId="0" borderId="2" xfId="0" applyNumberFormat="1" applyFont="1" applyBorder="1" applyAlignment="1">
      <alignment horizontal="center" vertical="center" textRotation="90"/>
    </xf>
    <xf numFmtId="183" fontId="3" fillId="0" borderId="2" xfId="0" applyNumberFormat="1" applyFont="1" applyFill="1" applyBorder="1" applyAlignment="1">
      <alignment horizontal="center" vertical="center" textRotation="90"/>
    </xf>
    <xf numFmtId="183" fontId="3" fillId="0" borderId="3" xfId="0" applyNumberFormat="1" applyFont="1" applyFill="1" applyBorder="1" applyAlignment="1">
      <alignment horizontal="center" vertical="center" textRotation="90"/>
    </xf>
    <xf numFmtId="0" fontId="4" fillId="0" borderId="2" xfId="0" applyFont="1" applyBorder="1" applyAlignment="1" applyProtection="1">
      <alignment horizontal="center" textRotation="65" wrapText="1"/>
      <protection locked="0"/>
    </xf>
    <xf numFmtId="181" fontId="4" fillId="0" borderId="2" xfId="0" applyNumberFormat="1" applyFont="1" applyBorder="1" applyAlignment="1" applyProtection="1">
      <alignment horizontal="center" textRotation="65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textRotation="90" wrapText="1"/>
    </xf>
    <xf numFmtId="1" fontId="2" fillId="0" borderId="6" xfId="0" applyNumberFormat="1" applyFont="1" applyBorder="1" applyAlignment="1">
      <alignment horizontal="center" vertical="center" textRotation="90"/>
    </xf>
    <xf numFmtId="182" fontId="5" fillId="0" borderId="7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82" fontId="0" fillId="0" borderId="8" xfId="0" applyNumberFormat="1" applyBorder="1" applyAlignment="1" applyProtection="1">
      <alignment horizontal="center" vertical="center" wrapText="1"/>
      <protection locked="0"/>
    </xf>
    <xf numFmtId="182" fontId="0" fillId="0" borderId="8" xfId="0" applyNumberFormat="1" applyBorder="1" applyAlignment="1">
      <alignment horizontal="center" vertical="center" wrapText="1"/>
    </xf>
    <xf numFmtId="182" fontId="0" fillId="0" borderId="1" xfId="0" applyNumberFormat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Standard_Fisch-Kästen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7.png" /><Relationship Id="rId77" Type="http://schemas.openxmlformats.org/officeDocument/2006/relationships/image" Target="../media/image78.png" /><Relationship Id="rId78" Type="http://schemas.openxmlformats.org/officeDocument/2006/relationships/image" Target="../media/image79.png" /><Relationship Id="rId79" Type="http://schemas.openxmlformats.org/officeDocument/2006/relationships/image" Target="../media/image80.png" /><Relationship Id="rId80" Type="http://schemas.openxmlformats.org/officeDocument/2006/relationships/image" Target="../media/image81.png" /><Relationship Id="rId81" Type="http://schemas.openxmlformats.org/officeDocument/2006/relationships/image" Target="../media/image82.png" /><Relationship Id="rId82" Type="http://schemas.openxmlformats.org/officeDocument/2006/relationships/image" Target="../media/image83.png" /><Relationship Id="rId83" Type="http://schemas.openxmlformats.org/officeDocument/2006/relationships/image" Target="../media/image84.png" /><Relationship Id="rId84" Type="http://schemas.openxmlformats.org/officeDocument/2006/relationships/image" Target="../media/image85.png" /><Relationship Id="rId85" Type="http://schemas.openxmlformats.org/officeDocument/2006/relationships/image" Target="../media/image86.png" /><Relationship Id="rId86" Type="http://schemas.openxmlformats.org/officeDocument/2006/relationships/image" Target="../media/image87.png" /><Relationship Id="rId87" Type="http://schemas.openxmlformats.org/officeDocument/2006/relationships/image" Target="../media/image88.png" /><Relationship Id="rId88" Type="http://schemas.openxmlformats.org/officeDocument/2006/relationships/image" Target="../media/image89.png" /><Relationship Id="rId89" Type="http://schemas.openxmlformats.org/officeDocument/2006/relationships/image" Target="../media/image90.png" /><Relationship Id="rId90" Type="http://schemas.openxmlformats.org/officeDocument/2006/relationships/image" Target="../media/image91.png" /><Relationship Id="rId91" Type="http://schemas.openxmlformats.org/officeDocument/2006/relationships/image" Target="../media/image92.png" /><Relationship Id="rId92" Type="http://schemas.openxmlformats.org/officeDocument/2006/relationships/image" Target="../media/image93.png" /><Relationship Id="rId93" Type="http://schemas.openxmlformats.org/officeDocument/2006/relationships/image" Target="../media/image94.png" /><Relationship Id="rId94" Type="http://schemas.openxmlformats.org/officeDocument/2006/relationships/image" Target="../media/image95.png" /><Relationship Id="rId95" Type="http://schemas.openxmlformats.org/officeDocument/2006/relationships/image" Target="../media/image96.png" /><Relationship Id="rId96" Type="http://schemas.openxmlformats.org/officeDocument/2006/relationships/image" Target="../media/image97.png" /><Relationship Id="rId97" Type="http://schemas.openxmlformats.org/officeDocument/2006/relationships/image" Target="../media/image98.png" /><Relationship Id="rId98" Type="http://schemas.openxmlformats.org/officeDocument/2006/relationships/image" Target="../media/image99.png" /><Relationship Id="rId99" Type="http://schemas.openxmlformats.org/officeDocument/2006/relationships/image" Target="../media/image100.png" /><Relationship Id="rId100" Type="http://schemas.openxmlformats.org/officeDocument/2006/relationships/image" Target="../media/image101.png" /><Relationship Id="rId101" Type="http://schemas.openxmlformats.org/officeDocument/2006/relationships/image" Target="../media/image102.png" /><Relationship Id="rId102" Type="http://schemas.openxmlformats.org/officeDocument/2006/relationships/image" Target="../media/image103.png" /><Relationship Id="rId103" Type="http://schemas.openxmlformats.org/officeDocument/2006/relationships/image" Target="../media/image104.png" /><Relationship Id="rId104" Type="http://schemas.openxmlformats.org/officeDocument/2006/relationships/image" Target="../media/image105.png" /><Relationship Id="rId105" Type="http://schemas.openxmlformats.org/officeDocument/2006/relationships/image" Target="../media/image106.png" /><Relationship Id="rId106" Type="http://schemas.openxmlformats.org/officeDocument/2006/relationships/image" Target="../media/image107.png" /><Relationship Id="rId107" Type="http://schemas.openxmlformats.org/officeDocument/2006/relationships/image" Target="../media/image108.png" /><Relationship Id="rId108" Type="http://schemas.openxmlformats.org/officeDocument/2006/relationships/image" Target="../media/image109.png" /><Relationship Id="rId109" Type="http://schemas.openxmlformats.org/officeDocument/2006/relationships/image" Target="../media/image110.png" /><Relationship Id="rId110" Type="http://schemas.openxmlformats.org/officeDocument/2006/relationships/image" Target="../media/image111.png" /><Relationship Id="rId111" Type="http://schemas.openxmlformats.org/officeDocument/2006/relationships/image" Target="../media/image112.png" /><Relationship Id="rId112" Type="http://schemas.openxmlformats.org/officeDocument/2006/relationships/image" Target="../media/image113.png" /><Relationship Id="rId113" Type="http://schemas.openxmlformats.org/officeDocument/2006/relationships/image" Target="../media/image114.png" /><Relationship Id="rId114" Type="http://schemas.openxmlformats.org/officeDocument/2006/relationships/image" Target="../media/image115.png" /><Relationship Id="rId115" Type="http://schemas.openxmlformats.org/officeDocument/2006/relationships/image" Target="../media/image116.png" /><Relationship Id="rId116" Type="http://schemas.openxmlformats.org/officeDocument/2006/relationships/image" Target="../media/image117.png" /><Relationship Id="rId117" Type="http://schemas.openxmlformats.org/officeDocument/2006/relationships/image" Target="../media/image118.png" /><Relationship Id="rId118" Type="http://schemas.openxmlformats.org/officeDocument/2006/relationships/image" Target="../media/image119.png" /><Relationship Id="rId119" Type="http://schemas.openxmlformats.org/officeDocument/2006/relationships/image" Target="../media/image120.png" /><Relationship Id="rId120" Type="http://schemas.openxmlformats.org/officeDocument/2006/relationships/image" Target="../media/image121.png" /><Relationship Id="rId121" Type="http://schemas.openxmlformats.org/officeDocument/2006/relationships/image" Target="../media/image122.png" /><Relationship Id="rId122" Type="http://schemas.openxmlformats.org/officeDocument/2006/relationships/image" Target="../media/image123.png" /><Relationship Id="rId123" Type="http://schemas.openxmlformats.org/officeDocument/2006/relationships/image" Target="../media/image124.png" /><Relationship Id="rId124" Type="http://schemas.openxmlformats.org/officeDocument/2006/relationships/image" Target="../media/image125.png" /><Relationship Id="rId125" Type="http://schemas.openxmlformats.org/officeDocument/2006/relationships/image" Target="../media/image126.png" /><Relationship Id="rId126" Type="http://schemas.openxmlformats.org/officeDocument/2006/relationships/image" Target="../media/image127.png" /><Relationship Id="rId127" Type="http://schemas.openxmlformats.org/officeDocument/2006/relationships/image" Target="../media/image128.png" /><Relationship Id="rId128" Type="http://schemas.openxmlformats.org/officeDocument/2006/relationships/image" Target="../media/image129.png" /><Relationship Id="rId129" Type="http://schemas.openxmlformats.org/officeDocument/2006/relationships/image" Target="../media/image130.png" /><Relationship Id="rId130" Type="http://schemas.openxmlformats.org/officeDocument/2006/relationships/image" Target="../media/image131.png" /><Relationship Id="rId131" Type="http://schemas.openxmlformats.org/officeDocument/2006/relationships/image" Target="../media/image132.png" /><Relationship Id="rId132" Type="http://schemas.openxmlformats.org/officeDocument/2006/relationships/image" Target="../media/image133.png" /><Relationship Id="rId133" Type="http://schemas.openxmlformats.org/officeDocument/2006/relationships/image" Target="../media/image134.png" /><Relationship Id="rId134" Type="http://schemas.openxmlformats.org/officeDocument/2006/relationships/image" Target="../media/image135.png" /><Relationship Id="rId135" Type="http://schemas.openxmlformats.org/officeDocument/2006/relationships/image" Target="../media/image136.png" /><Relationship Id="rId136" Type="http://schemas.openxmlformats.org/officeDocument/2006/relationships/image" Target="../media/image137.png" /><Relationship Id="rId137" Type="http://schemas.openxmlformats.org/officeDocument/2006/relationships/image" Target="../media/image138.png" /><Relationship Id="rId138" Type="http://schemas.openxmlformats.org/officeDocument/2006/relationships/image" Target="../media/image139.png" /><Relationship Id="rId139" Type="http://schemas.openxmlformats.org/officeDocument/2006/relationships/image" Target="../media/image140.png" /><Relationship Id="rId140" Type="http://schemas.openxmlformats.org/officeDocument/2006/relationships/image" Target="../media/image76.png" /><Relationship Id="rId141" Type="http://schemas.openxmlformats.org/officeDocument/2006/relationships/image" Target="../media/image141.png" /><Relationship Id="rId142" Type="http://schemas.openxmlformats.org/officeDocument/2006/relationships/image" Target="../media/image142.png" /><Relationship Id="rId143" Type="http://schemas.openxmlformats.org/officeDocument/2006/relationships/image" Target="../media/image143.png" /><Relationship Id="rId144" Type="http://schemas.openxmlformats.org/officeDocument/2006/relationships/image" Target="../media/image14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38100</xdr:rowOff>
    </xdr:from>
    <xdr:to>
      <xdr:col>0</xdr:col>
      <xdr:colOff>962025</xdr:colOff>
      <xdr:row>1</xdr:row>
      <xdr:rowOff>447675</xdr:rowOff>
    </xdr:to>
    <xdr:pic>
      <xdr:nvPicPr>
        <xdr:cNvPr id="1" name="3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38300"/>
          <a:ext cx="8953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28575</xdr:rowOff>
    </xdr:from>
    <xdr:to>
      <xdr:col>0</xdr:col>
      <xdr:colOff>962025</xdr:colOff>
      <xdr:row>2</xdr:row>
      <xdr:rowOff>447675</xdr:rowOff>
    </xdr:to>
    <xdr:pic>
      <xdr:nvPicPr>
        <xdr:cNvPr id="2" name="310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133600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209550</xdr:colOff>
      <xdr:row>4</xdr:row>
      <xdr:rowOff>95250</xdr:rowOff>
    </xdr:from>
    <xdr:to>
      <xdr:col>0</xdr:col>
      <xdr:colOff>723900</xdr:colOff>
      <xdr:row>4</xdr:row>
      <xdr:rowOff>447675</xdr:rowOff>
    </xdr:to>
    <xdr:pic>
      <xdr:nvPicPr>
        <xdr:cNvPr id="3" name="310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3209925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5</xdr:row>
      <xdr:rowOff>28575</xdr:rowOff>
    </xdr:from>
    <xdr:to>
      <xdr:col>0</xdr:col>
      <xdr:colOff>904875</xdr:colOff>
      <xdr:row>5</xdr:row>
      <xdr:rowOff>438150</xdr:rowOff>
    </xdr:to>
    <xdr:pic>
      <xdr:nvPicPr>
        <xdr:cNvPr id="4" name="310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3648075"/>
          <a:ext cx="8572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6</xdr:row>
      <xdr:rowOff>66675</xdr:rowOff>
    </xdr:from>
    <xdr:to>
      <xdr:col>0</xdr:col>
      <xdr:colOff>1000125</xdr:colOff>
      <xdr:row>6</xdr:row>
      <xdr:rowOff>419100</xdr:rowOff>
    </xdr:to>
    <xdr:pic>
      <xdr:nvPicPr>
        <xdr:cNvPr id="5" name="310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4191000"/>
          <a:ext cx="9810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7</xdr:row>
      <xdr:rowOff>47625</xdr:rowOff>
    </xdr:from>
    <xdr:to>
      <xdr:col>0</xdr:col>
      <xdr:colOff>857250</xdr:colOff>
      <xdr:row>7</xdr:row>
      <xdr:rowOff>438150</xdr:rowOff>
    </xdr:to>
    <xdr:pic>
      <xdr:nvPicPr>
        <xdr:cNvPr id="6" name="310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4676775"/>
          <a:ext cx="8001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8</xdr:row>
      <xdr:rowOff>38100</xdr:rowOff>
    </xdr:from>
    <xdr:to>
      <xdr:col>0</xdr:col>
      <xdr:colOff>847725</xdr:colOff>
      <xdr:row>8</xdr:row>
      <xdr:rowOff>447675</xdr:rowOff>
    </xdr:to>
    <xdr:pic>
      <xdr:nvPicPr>
        <xdr:cNvPr id="7" name="3105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" y="5172075"/>
          <a:ext cx="7429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38100</xdr:rowOff>
    </xdr:from>
    <xdr:to>
      <xdr:col>0</xdr:col>
      <xdr:colOff>962025</xdr:colOff>
      <xdr:row>9</xdr:row>
      <xdr:rowOff>447675</xdr:rowOff>
    </xdr:to>
    <xdr:pic>
      <xdr:nvPicPr>
        <xdr:cNvPr id="8" name="310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5676900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10</xdr:row>
      <xdr:rowOff>28575</xdr:rowOff>
    </xdr:from>
    <xdr:to>
      <xdr:col>0</xdr:col>
      <xdr:colOff>981075</xdr:colOff>
      <xdr:row>10</xdr:row>
      <xdr:rowOff>438150</xdr:rowOff>
    </xdr:to>
    <xdr:pic>
      <xdr:nvPicPr>
        <xdr:cNvPr id="9" name="310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617220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11</xdr:row>
      <xdr:rowOff>28575</xdr:rowOff>
    </xdr:from>
    <xdr:to>
      <xdr:col>0</xdr:col>
      <xdr:colOff>847725</xdr:colOff>
      <xdr:row>11</xdr:row>
      <xdr:rowOff>485775</xdr:rowOff>
    </xdr:to>
    <xdr:pic>
      <xdr:nvPicPr>
        <xdr:cNvPr id="10" name="311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" y="6677025"/>
          <a:ext cx="7715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12</xdr:row>
      <xdr:rowOff>19050</xdr:rowOff>
    </xdr:from>
    <xdr:to>
      <xdr:col>0</xdr:col>
      <xdr:colOff>895350</xdr:colOff>
      <xdr:row>12</xdr:row>
      <xdr:rowOff>447675</xdr:rowOff>
    </xdr:to>
    <xdr:pic>
      <xdr:nvPicPr>
        <xdr:cNvPr id="11" name="313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" y="7172325"/>
          <a:ext cx="8191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9525</xdr:rowOff>
    </xdr:from>
    <xdr:to>
      <xdr:col>0</xdr:col>
      <xdr:colOff>981075</xdr:colOff>
      <xdr:row>13</xdr:row>
      <xdr:rowOff>457200</xdr:rowOff>
    </xdr:to>
    <xdr:pic>
      <xdr:nvPicPr>
        <xdr:cNvPr id="12" name="3133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667625"/>
          <a:ext cx="981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19050</xdr:rowOff>
    </xdr:from>
    <xdr:to>
      <xdr:col>0</xdr:col>
      <xdr:colOff>971550</xdr:colOff>
      <xdr:row>14</xdr:row>
      <xdr:rowOff>447675</xdr:rowOff>
    </xdr:to>
    <xdr:pic>
      <xdr:nvPicPr>
        <xdr:cNvPr id="13" name="3133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8181975"/>
          <a:ext cx="971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15</xdr:row>
      <xdr:rowOff>38100</xdr:rowOff>
    </xdr:from>
    <xdr:to>
      <xdr:col>0</xdr:col>
      <xdr:colOff>952500</xdr:colOff>
      <xdr:row>15</xdr:row>
      <xdr:rowOff>447675</xdr:rowOff>
    </xdr:to>
    <xdr:pic>
      <xdr:nvPicPr>
        <xdr:cNvPr id="14" name="3139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150" y="8705850"/>
          <a:ext cx="8953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16</xdr:row>
      <xdr:rowOff>57150</xdr:rowOff>
    </xdr:from>
    <xdr:to>
      <xdr:col>0</xdr:col>
      <xdr:colOff>885825</xdr:colOff>
      <xdr:row>16</xdr:row>
      <xdr:rowOff>466725</xdr:rowOff>
    </xdr:to>
    <xdr:pic>
      <xdr:nvPicPr>
        <xdr:cNvPr id="15" name="3139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00" y="9229725"/>
          <a:ext cx="8477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18</xdr:row>
      <xdr:rowOff>28575</xdr:rowOff>
    </xdr:from>
    <xdr:to>
      <xdr:col>0</xdr:col>
      <xdr:colOff>923925</xdr:colOff>
      <xdr:row>18</xdr:row>
      <xdr:rowOff>485775</xdr:rowOff>
    </xdr:to>
    <xdr:pic>
      <xdr:nvPicPr>
        <xdr:cNvPr id="16" name="314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150" y="10210800"/>
          <a:ext cx="8667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19</xdr:row>
      <xdr:rowOff>38100</xdr:rowOff>
    </xdr:from>
    <xdr:to>
      <xdr:col>0</xdr:col>
      <xdr:colOff>895350</xdr:colOff>
      <xdr:row>19</xdr:row>
      <xdr:rowOff>428625</xdr:rowOff>
    </xdr:to>
    <xdr:pic>
      <xdr:nvPicPr>
        <xdr:cNvPr id="17" name="3142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0" y="10725150"/>
          <a:ext cx="8001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20</xdr:row>
      <xdr:rowOff>28575</xdr:rowOff>
    </xdr:from>
    <xdr:to>
      <xdr:col>0</xdr:col>
      <xdr:colOff>847725</xdr:colOff>
      <xdr:row>20</xdr:row>
      <xdr:rowOff>438150</xdr:rowOff>
    </xdr:to>
    <xdr:pic>
      <xdr:nvPicPr>
        <xdr:cNvPr id="18" name="3143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050" y="11220450"/>
          <a:ext cx="8286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21</xdr:row>
      <xdr:rowOff>47625</xdr:rowOff>
    </xdr:from>
    <xdr:to>
      <xdr:col>0</xdr:col>
      <xdr:colOff>876300</xdr:colOff>
      <xdr:row>21</xdr:row>
      <xdr:rowOff>457200</xdr:rowOff>
    </xdr:to>
    <xdr:pic>
      <xdr:nvPicPr>
        <xdr:cNvPr id="19" name="3159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5725" y="11744325"/>
          <a:ext cx="7905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22</xdr:row>
      <xdr:rowOff>47625</xdr:rowOff>
    </xdr:from>
    <xdr:to>
      <xdr:col>0</xdr:col>
      <xdr:colOff>838200</xdr:colOff>
      <xdr:row>22</xdr:row>
      <xdr:rowOff>466725</xdr:rowOff>
    </xdr:to>
    <xdr:pic>
      <xdr:nvPicPr>
        <xdr:cNvPr id="20" name="3164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050" y="12249150"/>
          <a:ext cx="8191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23</xdr:row>
      <xdr:rowOff>19050</xdr:rowOff>
    </xdr:from>
    <xdr:to>
      <xdr:col>0</xdr:col>
      <xdr:colOff>838200</xdr:colOff>
      <xdr:row>23</xdr:row>
      <xdr:rowOff>447675</xdr:rowOff>
    </xdr:to>
    <xdr:pic>
      <xdr:nvPicPr>
        <xdr:cNvPr id="21" name="3166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6200" y="12725400"/>
          <a:ext cx="7620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24</xdr:row>
      <xdr:rowOff>28575</xdr:rowOff>
    </xdr:from>
    <xdr:to>
      <xdr:col>0</xdr:col>
      <xdr:colOff>962025</xdr:colOff>
      <xdr:row>24</xdr:row>
      <xdr:rowOff>485775</xdr:rowOff>
    </xdr:to>
    <xdr:pic>
      <xdr:nvPicPr>
        <xdr:cNvPr id="22" name="3167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575" y="13239750"/>
          <a:ext cx="9334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25</xdr:row>
      <xdr:rowOff>19050</xdr:rowOff>
    </xdr:from>
    <xdr:to>
      <xdr:col>0</xdr:col>
      <xdr:colOff>828675</xdr:colOff>
      <xdr:row>25</xdr:row>
      <xdr:rowOff>447675</xdr:rowOff>
    </xdr:to>
    <xdr:pic>
      <xdr:nvPicPr>
        <xdr:cNvPr id="23" name="3167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6675" y="13735050"/>
          <a:ext cx="7620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26</xdr:row>
      <xdr:rowOff>9525</xdr:rowOff>
    </xdr:from>
    <xdr:to>
      <xdr:col>0</xdr:col>
      <xdr:colOff>866775</xdr:colOff>
      <xdr:row>26</xdr:row>
      <xdr:rowOff>438150</xdr:rowOff>
    </xdr:to>
    <xdr:pic>
      <xdr:nvPicPr>
        <xdr:cNvPr id="24" name="3170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7150" y="14230350"/>
          <a:ext cx="8096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38100</xdr:rowOff>
    </xdr:from>
    <xdr:to>
      <xdr:col>0</xdr:col>
      <xdr:colOff>962025</xdr:colOff>
      <xdr:row>27</xdr:row>
      <xdr:rowOff>428625</xdr:rowOff>
    </xdr:to>
    <xdr:pic>
      <xdr:nvPicPr>
        <xdr:cNvPr id="25" name="3177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4763750"/>
          <a:ext cx="9620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28</xdr:row>
      <xdr:rowOff>47625</xdr:rowOff>
    </xdr:from>
    <xdr:to>
      <xdr:col>0</xdr:col>
      <xdr:colOff>790575</xdr:colOff>
      <xdr:row>28</xdr:row>
      <xdr:rowOff>457200</xdr:rowOff>
    </xdr:to>
    <xdr:pic>
      <xdr:nvPicPr>
        <xdr:cNvPr id="26" name="3184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6675" y="15278100"/>
          <a:ext cx="7239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29</xdr:row>
      <xdr:rowOff>28575</xdr:rowOff>
    </xdr:from>
    <xdr:to>
      <xdr:col>0</xdr:col>
      <xdr:colOff>838200</xdr:colOff>
      <xdr:row>29</xdr:row>
      <xdr:rowOff>447675</xdr:rowOff>
    </xdr:to>
    <xdr:pic>
      <xdr:nvPicPr>
        <xdr:cNvPr id="27" name="3185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7625" y="15763875"/>
          <a:ext cx="7905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47625</xdr:rowOff>
    </xdr:from>
    <xdr:to>
      <xdr:col>0</xdr:col>
      <xdr:colOff>914400</xdr:colOff>
      <xdr:row>30</xdr:row>
      <xdr:rowOff>457200</xdr:rowOff>
    </xdr:to>
    <xdr:pic>
      <xdr:nvPicPr>
        <xdr:cNvPr id="28" name="3185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6287750"/>
          <a:ext cx="9144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31</xdr:row>
      <xdr:rowOff>28575</xdr:rowOff>
    </xdr:from>
    <xdr:to>
      <xdr:col>0</xdr:col>
      <xdr:colOff>847725</xdr:colOff>
      <xdr:row>31</xdr:row>
      <xdr:rowOff>438150</xdr:rowOff>
    </xdr:to>
    <xdr:pic>
      <xdr:nvPicPr>
        <xdr:cNvPr id="29" name="3185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6675" y="16773525"/>
          <a:ext cx="7810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32</xdr:row>
      <xdr:rowOff>57150</xdr:rowOff>
    </xdr:from>
    <xdr:to>
      <xdr:col>0</xdr:col>
      <xdr:colOff>809625</xdr:colOff>
      <xdr:row>32</xdr:row>
      <xdr:rowOff>485775</xdr:rowOff>
    </xdr:to>
    <xdr:pic>
      <xdr:nvPicPr>
        <xdr:cNvPr id="30" name="3186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6675" y="17306925"/>
          <a:ext cx="7429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33</xdr:row>
      <xdr:rowOff>38100</xdr:rowOff>
    </xdr:from>
    <xdr:to>
      <xdr:col>0</xdr:col>
      <xdr:colOff>838200</xdr:colOff>
      <xdr:row>33</xdr:row>
      <xdr:rowOff>447675</xdr:rowOff>
    </xdr:to>
    <xdr:pic>
      <xdr:nvPicPr>
        <xdr:cNvPr id="31" name="3186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6675" y="17792700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34</xdr:row>
      <xdr:rowOff>38100</xdr:rowOff>
    </xdr:from>
    <xdr:to>
      <xdr:col>0</xdr:col>
      <xdr:colOff>971550</xdr:colOff>
      <xdr:row>34</xdr:row>
      <xdr:rowOff>447675</xdr:rowOff>
    </xdr:to>
    <xdr:pic>
      <xdr:nvPicPr>
        <xdr:cNvPr id="32" name="3186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9525" y="18297525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28575</xdr:rowOff>
    </xdr:from>
    <xdr:to>
      <xdr:col>0</xdr:col>
      <xdr:colOff>981075</xdr:colOff>
      <xdr:row>35</xdr:row>
      <xdr:rowOff>485775</xdr:rowOff>
    </xdr:to>
    <xdr:pic>
      <xdr:nvPicPr>
        <xdr:cNvPr id="33" name="3187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18792825"/>
          <a:ext cx="9810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38100</xdr:rowOff>
    </xdr:from>
    <xdr:to>
      <xdr:col>0</xdr:col>
      <xdr:colOff>714375</xdr:colOff>
      <xdr:row>36</xdr:row>
      <xdr:rowOff>457200</xdr:rowOff>
    </xdr:to>
    <xdr:pic>
      <xdr:nvPicPr>
        <xdr:cNvPr id="34" name="3187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9550" y="19307175"/>
          <a:ext cx="5048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37</xdr:row>
      <xdr:rowOff>28575</xdr:rowOff>
    </xdr:from>
    <xdr:to>
      <xdr:col>0</xdr:col>
      <xdr:colOff>981075</xdr:colOff>
      <xdr:row>37</xdr:row>
      <xdr:rowOff>438150</xdr:rowOff>
    </xdr:to>
    <xdr:pic>
      <xdr:nvPicPr>
        <xdr:cNvPr id="35" name="319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3825" y="19802475"/>
          <a:ext cx="8572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38</xdr:row>
      <xdr:rowOff>9525</xdr:rowOff>
    </xdr:from>
    <xdr:to>
      <xdr:col>0</xdr:col>
      <xdr:colOff>866775</xdr:colOff>
      <xdr:row>38</xdr:row>
      <xdr:rowOff>428625</xdr:rowOff>
    </xdr:to>
    <xdr:pic>
      <xdr:nvPicPr>
        <xdr:cNvPr id="36" name="3191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95250" y="20288250"/>
          <a:ext cx="7715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39</xdr:row>
      <xdr:rowOff>38100</xdr:rowOff>
    </xdr:from>
    <xdr:to>
      <xdr:col>0</xdr:col>
      <xdr:colOff>971550</xdr:colOff>
      <xdr:row>39</xdr:row>
      <xdr:rowOff>447675</xdr:rowOff>
    </xdr:to>
    <xdr:pic>
      <xdr:nvPicPr>
        <xdr:cNvPr id="37" name="3192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9525" y="20821650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28575</xdr:rowOff>
    </xdr:from>
    <xdr:to>
      <xdr:col>0</xdr:col>
      <xdr:colOff>971550</xdr:colOff>
      <xdr:row>40</xdr:row>
      <xdr:rowOff>438150</xdr:rowOff>
    </xdr:to>
    <xdr:pic>
      <xdr:nvPicPr>
        <xdr:cNvPr id="38" name="3192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2131695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38100</xdr:rowOff>
    </xdr:from>
    <xdr:to>
      <xdr:col>0</xdr:col>
      <xdr:colOff>971550</xdr:colOff>
      <xdr:row>41</xdr:row>
      <xdr:rowOff>447675</xdr:rowOff>
    </xdr:to>
    <xdr:pic>
      <xdr:nvPicPr>
        <xdr:cNvPr id="39" name="3192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2183130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42</xdr:row>
      <xdr:rowOff>28575</xdr:rowOff>
    </xdr:from>
    <xdr:to>
      <xdr:col>0</xdr:col>
      <xdr:colOff>933450</xdr:colOff>
      <xdr:row>42</xdr:row>
      <xdr:rowOff>447675</xdr:rowOff>
    </xdr:to>
    <xdr:pic>
      <xdr:nvPicPr>
        <xdr:cNvPr id="40" name="3198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6200" y="22326600"/>
          <a:ext cx="8572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43</xdr:row>
      <xdr:rowOff>9525</xdr:rowOff>
    </xdr:from>
    <xdr:to>
      <xdr:col>0</xdr:col>
      <xdr:colOff>857250</xdr:colOff>
      <xdr:row>43</xdr:row>
      <xdr:rowOff>466725</xdr:rowOff>
    </xdr:to>
    <xdr:pic>
      <xdr:nvPicPr>
        <xdr:cNvPr id="41" name="3198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33350" y="22812375"/>
          <a:ext cx="7239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44</xdr:row>
      <xdr:rowOff>47625</xdr:rowOff>
    </xdr:from>
    <xdr:to>
      <xdr:col>0</xdr:col>
      <xdr:colOff>866775</xdr:colOff>
      <xdr:row>44</xdr:row>
      <xdr:rowOff>457200</xdr:rowOff>
    </xdr:to>
    <xdr:pic>
      <xdr:nvPicPr>
        <xdr:cNvPr id="42" name="3198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9050" y="23355300"/>
          <a:ext cx="8477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45</xdr:row>
      <xdr:rowOff>38100</xdr:rowOff>
    </xdr:from>
    <xdr:to>
      <xdr:col>0</xdr:col>
      <xdr:colOff>828675</xdr:colOff>
      <xdr:row>45</xdr:row>
      <xdr:rowOff>447675</xdr:rowOff>
    </xdr:to>
    <xdr:pic>
      <xdr:nvPicPr>
        <xdr:cNvPr id="43" name="3198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7150" y="23850600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46</xdr:row>
      <xdr:rowOff>28575</xdr:rowOff>
    </xdr:from>
    <xdr:to>
      <xdr:col>0</xdr:col>
      <xdr:colOff>857250</xdr:colOff>
      <xdr:row>46</xdr:row>
      <xdr:rowOff>447675</xdr:rowOff>
    </xdr:to>
    <xdr:pic>
      <xdr:nvPicPr>
        <xdr:cNvPr id="44" name="3199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76200" y="24345900"/>
          <a:ext cx="7810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47</xdr:row>
      <xdr:rowOff>28575</xdr:rowOff>
    </xdr:from>
    <xdr:to>
      <xdr:col>0</xdr:col>
      <xdr:colOff>923925</xdr:colOff>
      <xdr:row>47</xdr:row>
      <xdr:rowOff>447675</xdr:rowOff>
    </xdr:to>
    <xdr:pic>
      <xdr:nvPicPr>
        <xdr:cNvPr id="45" name="3206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525" y="24850725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48</xdr:row>
      <xdr:rowOff>47625</xdr:rowOff>
    </xdr:from>
    <xdr:to>
      <xdr:col>0</xdr:col>
      <xdr:colOff>933450</xdr:colOff>
      <xdr:row>48</xdr:row>
      <xdr:rowOff>504825</xdr:rowOff>
    </xdr:to>
    <xdr:pic>
      <xdr:nvPicPr>
        <xdr:cNvPr id="46" name="3208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8575" y="25374600"/>
          <a:ext cx="9048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38100</xdr:rowOff>
    </xdr:from>
    <xdr:to>
      <xdr:col>0</xdr:col>
      <xdr:colOff>962025</xdr:colOff>
      <xdr:row>49</xdr:row>
      <xdr:rowOff>457200</xdr:rowOff>
    </xdr:to>
    <xdr:pic>
      <xdr:nvPicPr>
        <xdr:cNvPr id="47" name="32233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25869900"/>
          <a:ext cx="9620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50</xdr:row>
      <xdr:rowOff>28575</xdr:rowOff>
    </xdr:from>
    <xdr:to>
      <xdr:col>0</xdr:col>
      <xdr:colOff>828675</xdr:colOff>
      <xdr:row>50</xdr:row>
      <xdr:rowOff>447675</xdr:rowOff>
    </xdr:to>
    <xdr:pic>
      <xdr:nvPicPr>
        <xdr:cNvPr id="48" name="32263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76200" y="26365200"/>
          <a:ext cx="7524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51</xdr:row>
      <xdr:rowOff>19050</xdr:rowOff>
    </xdr:from>
    <xdr:to>
      <xdr:col>0</xdr:col>
      <xdr:colOff>838200</xdr:colOff>
      <xdr:row>51</xdr:row>
      <xdr:rowOff>438150</xdr:rowOff>
    </xdr:to>
    <xdr:pic>
      <xdr:nvPicPr>
        <xdr:cNvPr id="49" name="32293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6675" y="26860500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52</xdr:row>
      <xdr:rowOff>38100</xdr:rowOff>
    </xdr:from>
    <xdr:to>
      <xdr:col>0</xdr:col>
      <xdr:colOff>838200</xdr:colOff>
      <xdr:row>52</xdr:row>
      <xdr:rowOff>428625</xdr:rowOff>
    </xdr:to>
    <xdr:pic>
      <xdr:nvPicPr>
        <xdr:cNvPr id="50" name="32316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95250" y="27384375"/>
          <a:ext cx="7429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53</xdr:row>
      <xdr:rowOff>9525</xdr:rowOff>
    </xdr:from>
    <xdr:to>
      <xdr:col>0</xdr:col>
      <xdr:colOff>723900</xdr:colOff>
      <xdr:row>53</xdr:row>
      <xdr:rowOff>466725</xdr:rowOff>
    </xdr:to>
    <xdr:pic>
      <xdr:nvPicPr>
        <xdr:cNvPr id="51" name="3232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85750" y="27860625"/>
          <a:ext cx="4381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54</xdr:row>
      <xdr:rowOff>19050</xdr:rowOff>
    </xdr:from>
    <xdr:to>
      <xdr:col>0</xdr:col>
      <xdr:colOff>866775</xdr:colOff>
      <xdr:row>54</xdr:row>
      <xdr:rowOff>447675</xdr:rowOff>
    </xdr:to>
    <xdr:pic>
      <xdr:nvPicPr>
        <xdr:cNvPr id="52" name="32850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52400" y="28374975"/>
          <a:ext cx="7143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55</xdr:row>
      <xdr:rowOff>19050</xdr:rowOff>
    </xdr:from>
    <xdr:to>
      <xdr:col>0</xdr:col>
      <xdr:colOff>971550</xdr:colOff>
      <xdr:row>55</xdr:row>
      <xdr:rowOff>438150</xdr:rowOff>
    </xdr:to>
    <xdr:pic>
      <xdr:nvPicPr>
        <xdr:cNvPr id="53" name="3285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9050" y="28879800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56</xdr:row>
      <xdr:rowOff>38100</xdr:rowOff>
    </xdr:from>
    <xdr:to>
      <xdr:col>0</xdr:col>
      <xdr:colOff>942975</xdr:colOff>
      <xdr:row>56</xdr:row>
      <xdr:rowOff>457200</xdr:rowOff>
    </xdr:to>
    <xdr:pic>
      <xdr:nvPicPr>
        <xdr:cNvPr id="54" name="328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9050" y="29403675"/>
          <a:ext cx="9239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38100</xdr:rowOff>
    </xdr:from>
    <xdr:to>
      <xdr:col>0</xdr:col>
      <xdr:colOff>962025</xdr:colOff>
      <xdr:row>57</xdr:row>
      <xdr:rowOff>447675</xdr:rowOff>
    </xdr:to>
    <xdr:pic>
      <xdr:nvPicPr>
        <xdr:cNvPr id="55" name="32870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29908500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58</xdr:row>
      <xdr:rowOff>38100</xdr:rowOff>
    </xdr:from>
    <xdr:to>
      <xdr:col>0</xdr:col>
      <xdr:colOff>838200</xdr:colOff>
      <xdr:row>58</xdr:row>
      <xdr:rowOff>495300</xdr:rowOff>
    </xdr:to>
    <xdr:pic>
      <xdr:nvPicPr>
        <xdr:cNvPr id="56" name="32879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8100" y="30413325"/>
          <a:ext cx="8001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59</xdr:row>
      <xdr:rowOff>9525</xdr:rowOff>
    </xdr:from>
    <xdr:to>
      <xdr:col>0</xdr:col>
      <xdr:colOff>962025</xdr:colOff>
      <xdr:row>59</xdr:row>
      <xdr:rowOff>428625</xdr:rowOff>
    </xdr:to>
    <xdr:pic>
      <xdr:nvPicPr>
        <xdr:cNvPr id="57" name="3288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38100" y="30889575"/>
          <a:ext cx="9239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38100</xdr:rowOff>
    </xdr:from>
    <xdr:to>
      <xdr:col>0</xdr:col>
      <xdr:colOff>962025</xdr:colOff>
      <xdr:row>60</xdr:row>
      <xdr:rowOff>447675</xdr:rowOff>
    </xdr:to>
    <xdr:pic>
      <xdr:nvPicPr>
        <xdr:cNvPr id="58" name="3288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0" y="31422975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61</xdr:row>
      <xdr:rowOff>9525</xdr:rowOff>
    </xdr:from>
    <xdr:to>
      <xdr:col>0</xdr:col>
      <xdr:colOff>838200</xdr:colOff>
      <xdr:row>61</xdr:row>
      <xdr:rowOff>428625</xdr:rowOff>
    </xdr:to>
    <xdr:pic>
      <xdr:nvPicPr>
        <xdr:cNvPr id="59" name="32883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04775" y="31899225"/>
          <a:ext cx="7334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62</xdr:row>
      <xdr:rowOff>38100</xdr:rowOff>
    </xdr:from>
    <xdr:to>
      <xdr:col>0</xdr:col>
      <xdr:colOff>828675</xdr:colOff>
      <xdr:row>62</xdr:row>
      <xdr:rowOff>457200</xdr:rowOff>
    </xdr:to>
    <xdr:pic>
      <xdr:nvPicPr>
        <xdr:cNvPr id="60" name="32913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33350" y="32432625"/>
          <a:ext cx="6953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63</xdr:row>
      <xdr:rowOff>28575</xdr:rowOff>
    </xdr:from>
    <xdr:to>
      <xdr:col>0</xdr:col>
      <xdr:colOff>914400</xdr:colOff>
      <xdr:row>63</xdr:row>
      <xdr:rowOff>447675</xdr:rowOff>
    </xdr:to>
    <xdr:pic>
      <xdr:nvPicPr>
        <xdr:cNvPr id="61" name="32958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42875" y="32927925"/>
          <a:ext cx="7715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64</xdr:row>
      <xdr:rowOff>19050</xdr:rowOff>
    </xdr:from>
    <xdr:to>
      <xdr:col>0</xdr:col>
      <xdr:colOff>895350</xdr:colOff>
      <xdr:row>64</xdr:row>
      <xdr:rowOff>447675</xdr:rowOff>
    </xdr:to>
    <xdr:pic>
      <xdr:nvPicPr>
        <xdr:cNvPr id="62" name="3503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38100" y="33423225"/>
          <a:ext cx="8572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38100</xdr:rowOff>
    </xdr:from>
    <xdr:to>
      <xdr:col>0</xdr:col>
      <xdr:colOff>971550</xdr:colOff>
      <xdr:row>65</xdr:row>
      <xdr:rowOff>495300</xdr:rowOff>
    </xdr:to>
    <xdr:pic>
      <xdr:nvPicPr>
        <xdr:cNvPr id="63" name="3503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33947100"/>
          <a:ext cx="9715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66</xdr:row>
      <xdr:rowOff>38100</xdr:rowOff>
    </xdr:from>
    <xdr:to>
      <xdr:col>0</xdr:col>
      <xdr:colOff>828675</xdr:colOff>
      <xdr:row>66</xdr:row>
      <xdr:rowOff>428625</xdr:rowOff>
    </xdr:to>
    <xdr:pic>
      <xdr:nvPicPr>
        <xdr:cNvPr id="64" name="35049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76200" y="34451925"/>
          <a:ext cx="7524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67</xdr:row>
      <xdr:rowOff>28575</xdr:rowOff>
    </xdr:from>
    <xdr:to>
      <xdr:col>0</xdr:col>
      <xdr:colOff>838200</xdr:colOff>
      <xdr:row>67</xdr:row>
      <xdr:rowOff>485775</xdr:rowOff>
    </xdr:to>
    <xdr:pic>
      <xdr:nvPicPr>
        <xdr:cNvPr id="65" name="35050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34947225"/>
          <a:ext cx="7239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68</xdr:row>
      <xdr:rowOff>28575</xdr:rowOff>
    </xdr:from>
    <xdr:to>
      <xdr:col>0</xdr:col>
      <xdr:colOff>838200</xdr:colOff>
      <xdr:row>68</xdr:row>
      <xdr:rowOff>438150</xdr:rowOff>
    </xdr:to>
    <xdr:pic>
      <xdr:nvPicPr>
        <xdr:cNvPr id="66" name="35062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9050" y="35452050"/>
          <a:ext cx="8191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171450</xdr:colOff>
      <xdr:row>69</xdr:row>
      <xdr:rowOff>28575</xdr:rowOff>
    </xdr:from>
    <xdr:to>
      <xdr:col>0</xdr:col>
      <xdr:colOff>771525</xdr:colOff>
      <xdr:row>69</xdr:row>
      <xdr:rowOff>447675</xdr:rowOff>
    </xdr:to>
    <xdr:pic>
      <xdr:nvPicPr>
        <xdr:cNvPr id="67" name="35063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71450" y="35956875"/>
          <a:ext cx="6000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70</xdr:row>
      <xdr:rowOff>57150</xdr:rowOff>
    </xdr:from>
    <xdr:to>
      <xdr:col>0</xdr:col>
      <xdr:colOff>847725</xdr:colOff>
      <xdr:row>70</xdr:row>
      <xdr:rowOff>485775</xdr:rowOff>
    </xdr:to>
    <xdr:pic>
      <xdr:nvPicPr>
        <xdr:cNvPr id="68" name="35065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38100" y="36490275"/>
          <a:ext cx="8096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71</xdr:row>
      <xdr:rowOff>38100</xdr:rowOff>
    </xdr:from>
    <xdr:to>
      <xdr:col>0</xdr:col>
      <xdr:colOff>971550</xdr:colOff>
      <xdr:row>71</xdr:row>
      <xdr:rowOff>428625</xdr:rowOff>
    </xdr:to>
    <xdr:pic>
      <xdr:nvPicPr>
        <xdr:cNvPr id="69" name="35066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9525" y="36976050"/>
          <a:ext cx="9620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72</xdr:row>
      <xdr:rowOff>38100</xdr:rowOff>
    </xdr:from>
    <xdr:to>
      <xdr:col>0</xdr:col>
      <xdr:colOff>838200</xdr:colOff>
      <xdr:row>72</xdr:row>
      <xdr:rowOff>447675</xdr:rowOff>
    </xdr:to>
    <xdr:pic>
      <xdr:nvPicPr>
        <xdr:cNvPr id="70" name="35072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95250" y="37480875"/>
          <a:ext cx="7429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28575</xdr:rowOff>
    </xdr:from>
    <xdr:to>
      <xdr:col>0</xdr:col>
      <xdr:colOff>838200</xdr:colOff>
      <xdr:row>73</xdr:row>
      <xdr:rowOff>438150</xdr:rowOff>
    </xdr:to>
    <xdr:pic>
      <xdr:nvPicPr>
        <xdr:cNvPr id="71" name="35073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0" y="37976175"/>
          <a:ext cx="8382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38100</xdr:rowOff>
    </xdr:from>
    <xdr:to>
      <xdr:col>0</xdr:col>
      <xdr:colOff>962025</xdr:colOff>
      <xdr:row>74</xdr:row>
      <xdr:rowOff>447675</xdr:rowOff>
    </xdr:to>
    <xdr:pic>
      <xdr:nvPicPr>
        <xdr:cNvPr id="72" name="35087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0" y="38490525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75</xdr:row>
      <xdr:rowOff>38100</xdr:rowOff>
    </xdr:from>
    <xdr:to>
      <xdr:col>0</xdr:col>
      <xdr:colOff>847725</xdr:colOff>
      <xdr:row>75</xdr:row>
      <xdr:rowOff>457200</xdr:rowOff>
    </xdr:to>
    <xdr:pic>
      <xdr:nvPicPr>
        <xdr:cNvPr id="73" name="35088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52400" y="38995350"/>
          <a:ext cx="6953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38100</xdr:rowOff>
    </xdr:from>
    <xdr:to>
      <xdr:col>0</xdr:col>
      <xdr:colOff>962025</xdr:colOff>
      <xdr:row>76</xdr:row>
      <xdr:rowOff>400050</xdr:rowOff>
    </xdr:to>
    <xdr:pic>
      <xdr:nvPicPr>
        <xdr:cNvPr id="74" name="35115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0" y="39500175"/>
          <a:ext cx="96202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79</xdr:row>
      <xdr:rowOff>38100</xdr:rowOff>
    </xdr:from>
    <xdr:to>
      <xdr:col>0</xdr:col>
      <xdr:colOff>809625</xdr:colOff>
      <xdr:row>79</xdr:row>
      <xdr:rowOff>495300</xdr:rowOff>
    </xdr:to>
    <xdr:pic>
      <xdr:nvPicPr>
        <xdr:cNvPr id="75" name="35264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95250" y="41014650"/>
          <a:ext cx="7143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81</xdr:row>
      <xdr:rowOff>28575</xdr:rowOff>
    </xdr:from>
    <xdr:to>
      <xdr:col>0</xdr:col>
      <xdr:colOff>809625</xdr:colOff>
      <xdr:row>81</xdr:row>
      <xdr:rowOff>447675</xdr:rowOff>
    </xdr:to>
    <xdr:pic>
      <xdr:nvPicPr>
        <xdr:cNvPr id="76" name="35969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85725" y="42014775"/>
          <a:ext cx="7239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82</xdr:row>
      <xdr:rowOff>28575</xdr:rowOff>
    </xdr:from>
    <xdr:to>
      <xdr:col>0</xdr:col>
      <xdr:colOff>800100</xdr:colOff>
      <xdr:row>82</xdr:row>
      <xdr:rowOff>447675</xdr:rowOff>
    </xdr:to>
    <xdr:pic>
      <xdr:nvPicPr>
        <xdr:cNvPr id="77" name="3597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95250" y="42519600"/>
          <a:ext cx="7048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83</xdr:row>
      <xdr:rowOff>38100</xdr:rowOff>
    </xdr:from>
    <xdr:to>
      <xdr:col>0</xdr:col>
      <xdr:colOff>847725</xdr:colOff>
      <xdr:row>83</xdr:row>
      <xdr:rowOff>447675</xdr:rowOff>
    </xdr:to>
    <xdr:pic>
      <xdr:nvPicPr>
        <xdr:cNvPr id="78" name="35972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76200" y="43033950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84</xdr:row>
      <xdr:rowOff>47625</xdr:rowOff>
    </xdr:from>
    <xdr:to>
      <xdr:col>0</xdr:col>
      <xdr:colOff>838200</xdr:colOff>
      <xdr:row>84</xdr:row>
      <xdr:rowOff>466725</xdr:rowOff>
    </xdr:to>
    <xdr:pic>
      <xdr:nvPicPr>
        <xdr:cNvPr id="79" name="35973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28575" y="43548300"/>
          <a:ext cx="8096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85</xdr:row>
      <xdr:rowOff>28575</xdr:rowOff>
    </xdr:from>
    <xdr:to>
      <xdr:col>0</xdr:col>
      <xdr:colOff>857250</xdr:colOff>
      <xdr:row>85</xdr:row>
      <xdr:rowOff>447675</xdr:rowOff>
    </xdr:to>
    <xdr:pic>
      <xdr:nvPicPr>
        <xdr:cNvPr id="80" name="35977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95250" y="44034075"/>
          <a:ext cx="7620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38100</xdr:rowOff>
    </xdr:from>
    <xdr:to>
      <xdr:col>0</xdr:col>
      <xdr:colOff>962025</xdr:colOff>
      <xdr:row>86</xdr:row>
      <xdr:rowOff>428625</xdr:rowOff>
    </xdr:to>
    <xdr:pic>
      <xdr:nvPicPr>
        <xdr:cNvPr id="81" name="35978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0" y="44548425"/>
          <a:ext cx="9620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19050</xdr:rowOff>
    </xdr:from>
    <xdr:to>
      <xdr:col>0</xdr:col>
      <xdr:colOff>962025</xdr:colOff>
      <xdr:row>87</xdr:row>
      <xdr:rowOff>438150</xdr:rowOff>
    </xdr:to>
    <xdr:pic>
      <xdr:nvPicPr>
        <xdr:cNvPr id="82" name="35979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0" y="45034200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88</xdr:row>
      <xdr:rowOff>19050</xdr:rowOff>
    </xdr:from>
    <xdr:to>
      <xdr:col>0</xdr:col>
      <xdr:colOff>923925</xdr:colOff>
      <xdr:row>88</xdr:row>
      <xdr:rowOff>447675</xdr:rowOff>
    </xdr:to>
    <xdr:pic>
      <xdr:nvPicPr>
        <xdr:cNvPr id="83" name="35980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28575" y="45539025"/>
          <a:ext cx="8953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19050</xdr:rowOff>
    </xdr:from>
    <xdr:to>
      <xdr:col>0</xdr:col>
      <xdr:colOff>971550</xdr:colOff>
      <xdr:row>90</xdr:row>
      <xdr:rowOff>409575</xdr:rowOff>
    </xdr:to>
    <xdr:pic>
      <xdr:nvPicPr>
        <xdr:cNvPr id="84" name="36132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0" y="46548675"/>
          <a:ext cx="9715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91</xdr:row>
      <xdr:rowOff>19050</xdr:rowOff>
    </xdr:from>
    <xdr:to>
      <xdr:col>0</xdr:col>
      <xdr:colOff>809625</xdr:colOff>
      <xdr:row>91</xdr:row>
      <xdr:rowOff>438150</xdr:rowOff>
    </xdr:to>
    <xdr:pic>
      <xdr:nvPicPr>
        <xdr:cNvPr id="85" name="36227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28575" y="47053500"/>
          <a:ext cx="7810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57150</xdr:rowOff>
    </xdr:from>
    <xdr:to>
      <xdr:col>0</xdr:col>
      <xdr:colOff>971550</xdr:colOff>
      <xdr:row>92</xdr:row>
      <xdr:rowOff>466725</xdr:rowOff>
    </xdr:to>
    <xdr:pic>
      <xdr:nvPicPr>
        <xdr:cNvPr id="86" name="36323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0" y="47596425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93</xdr:row>
      <xdr:rowOff>28575</xdr:rowOff>
    </xdr:from>
    <xdr:to>
      <xdr:col>0</xdr:col>
      <xdr:colOff>981075</xdr:colOff>
      <xdr:row>93</xdr:row>
      <xdr:rowOff>447675</xdr:rowOff>
    </xdr:to>
    <xdr:pic>
      <xdr:nvPicPr>
        <xdr:cNvPr id="87" name="36324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28575" y="48072675"/>
          <a:ext cx="9525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94</xdr:row>
      <xdr:rowOff>38100</xdr:rowOff>
    </xdr:from>
    <xdr:to>
      <xdr:col>0</xdr:col>
      <xdr:colOff>828675</xdr:colOff>
      <xdr:row>94</xdr:row>
      <xdr:rowOff>457200</xdr:rowOff>
    </xdr:to>
    <xdr:pic>
      <xdr:nvPicPr>
        <xdr:cNvPr id="88" name="36334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04775" y="48587025"/>
          <a:ext cx="7239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95</xdr:row>
      <xdr:rowOff>28575</xdr:rowOff>
    </xdr:from>
    <xdr:to>
      <xdr:col>0</xdr:col>
      <xdr:colOff>990600</xdr:colOff>
      <xdr:row>95</xdr:row>
      <xdr:rowOff>390525</xdr:rowOff>
    </xdr:to>
    <xdr:pic>
      <xdr:nvPicPr>
        <xdr:cNvPr id="89" name="36443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28575" y="49082325"/>
          <a:ext cx="96202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96</xdr:row>
      <xdr:rowOff>28575</xdr:rowOff>
    </xdr:from>
    <xdr:to>
      <xdr:col>0</xdr:col>
      <xdr:colOff>962025</xdr:colOff>
      <xdr:row>96</xdr:row>
      <xdr:rowOff>447675</xdr:rowOff>
    </xdr:to>
    <xdr:pic>
      <xdr:nvPicPr>
        <xdr:cNvPr id="90" name="36573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9525" y="49587150"/>
          <a:ext cx="9525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97</xdr:row>
      <xdr:rowOff>38100</xdr:rowOff>
    </xdr:from>
    <xdr:to>
      <xdr:col>0</xdr:col>
      <xdr:colOff>866775</xdr:colOff>
      <xdr:row>97</xdr:row>
      <xdr:rowOff>457200</xdr:rowOff>
    </xdr:to>
    <xdr:pic>
      <xdr:nvPicPr>
        <xdr:cNvPr id="91" name="36708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50101500"/>
          <a:ext cx="7524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98</xdr:row>
      <xdr:rowOff>28575</xdr:rowOff>
    </xdr:from>
    <xdr:to>
      <xdr:col>0</xdr:col>
      <xdr:colOff>838200</xdr:colOff>
      <xdr:row>98</xdr:row>
      <xdr:rowOff>447675</xdr:rowOff>
    </xdr:to>
    <xdr:pic>
      <xdr:nvPicPr>
        <xdr:cNvPr id="92" name="36819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04775" y="50596800"/>
          <a:ext cx="7334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99</xdr:row>
      <xdr:rowOff>28575</xdr:rowOff>
    </xdr:from>
    <xdr:to>
      <xdr:col>0</xdr:col>
      <xdr:colOff>771525</xdr:colOff>
      <xdr:row>99</xdr:row>
      <xdr:rowOff>438150</xdr:rowOff>
    </xdr:to>
    <xdr:pic>
      <xdr:nvPicPr>
        <xdr:cNvPr id="93" name="36912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80975" y="51101625"/>
          <a:ext cx="590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100</xdr:row>
      <xdr:rowOff>28575</xdr:rowOff>
    </xdr:from>
    <xdr:to>
      <xdr:col>0</xdr:col>
      <xdr:colOff>847725</xdr:colOff>
      <xdr:row>100</xdr:row>
      <xdr:rowOff>419100</xdr:rowOff>
    </xdr:to>
    <xdr:pic>
      <xdr:nvPicPr>
        <xdr:cNvPr id="94" name="36913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04775" y="51606450"/>
          <a:ext cx="7429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101</xdr:row>
      <xdr:rowOff>28575</xdr:rowOff>
    </xdr:from>
    <xdr:to>
      <xdr:col>0</xdr:col>
      <xdr:colOff>809625</xdr:colOff>
      <xdr:row>101</xdr:row>
      <xdr:rowOff>447675</xdr:rowOff>
    </xdr:to>
    <xdr:pic>
      <xdr:nvPicPr>
        <xdr:cNvPr id="95" name="36914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7150" y="52111275"/>
          <a:ext cx="7524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102</xdr:row>
      <xdr:rowOff>38100</xdr:rowOff>
    </xdr:from>
    <xdr:to>
      <xdr:col>0</xdr:col>
      <xdr:colOff>904875</xdr:colOff>
      <xdr:row>102</xdr:row>
      <xdr:rowOff>447675</xdr:rowOff>
    </xdr:to>
    <xdr:pic>
      <xdr:nvPicPr>
        <xdr:cNvPr id="96" name="36915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47625" y="52625625"/>
          <a:ext cx="8572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103</xdr:row>
      <xdr:rowOff>47625</xdr:rowOff>
    </xdr:from>
    <xdr:to>
      <xdr:col>0</xdr:col>
      <xdr:colOff>809625</xdr:colOff>
      <xdr:row>103</xdr:row>
      <xdr:rowOff>466725</xdr:rowOff>
    </xdr:to>
    <xdr:pic>
      <xdr:nvPicPr>
        <xdr:cNvPr id="97" name="36920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80975" y="53139975"/>
          <a:ext cx="6286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104</xdr:row>
      <xdr:rowOff>28575</xdr:rowOff>
    </xdr:from>
    <xdr:to>
      <xdr:col>0</xdr:col>
      <xdr:colOff>838200</xdr:colOff>
      <xdr:row>104</xdr:row>
      <xdr:rowOff>438150</xdr:rowOff>
    </xdr:to>
    <xdr:pic>
      <xdr:nvPicPr>
        <xdr:cNvPr id="98" name="36921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04775" y="53625750"/>
          <a:ext cx="7334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105</xdr:row>
      <xdr:rowOff>19050</xdr:rowOff>
    </xdr:from>
    <xdr:to>
      <xdr:col>0</xdr:col>
      <xdr:colOff>971550</xdr:colOff>
      <xdr:row>105</xdr:row>
      <xdr:rowOff>438150</xdr:rowOff>
    </xdr:to>
    <xdr:pic>
      <xdr:nvPicPr>
        <xdr:cNvPr id="99" name="36922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9525" y="54121050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106</xdr:row>
      <xdr:rowOff>57150</xdr:rowOff>
    </xdr:from>
    <xdr:to>
      <xdr:col>0</xdr:col>
      <xdr:colOff>942975</xdr:colOff>
      <xdr:row>106</xdr:row>
      <xdr:rowOff>428625</xdr:rowOff>
    </xdr:to>
    <xdr:pic>
      <xdr:nvPicPr>
        <xdr:cNvPr id="100" name="36923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66675" y="54663975"/>
          <a:ext cx="8763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19050</xdr:rowOff>
    </xdr:from>
    <xdr:to>
      <xdr:col>0</xdr:col>
      <xdr:colOff>971550</xdr:colOff>
      <xdr:row>107</xdr:row>
      <xdr:rowOff>409575</xdr:rowOff>
    </xdr:to>
    <xdr:pic>
      <xdr:nvPicPr>
        <xdr:cNvPr id="101" name="36924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0" y="55130700"/>
          <a:ext cx="9715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171450</xdr:colOff>
      <xdr:row>108</xdr:row>
      <xdr:rowOff>47625</xdr:rowOff>
    </xdr:from>
    <xdr:to>
      <xdr:col>0</xdr:col>
      <xdr:colOff>866775</xdr:colOff>
      <xdr:row>108</xdr:row>
      <xdr:rowOff>457200</xdr:rowOff>
    </xdr:to>
    <xdr:pic>
      <xdr:nvPicPr>
        <xdr:cNvPr id="102" name="36925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171450" y="55664100"/>
          <a:ext cx="6953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109</xdr:row>
      <xdr:rowOff>38100</xdr:rowOff>
    </xdr:from>
    <xdr:to>
      <xdr:col>0</xdr:col>
      <xdr:colOff>981075</xdr:colOff>
      <xdr:row>109</xdr:row>
      <xdr:rowOff>447675</xdr:rowOff>
    </xdr:to>
    <xdr:pic>
      <xdr:nvPicPr>
        <xdr:cNvPr id="103" name="36931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38100" y="56159400"/>
          <a:ext cx="9429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110</xdr:row>
      <xdr:rowOff>19050</xdr:rowOff>
    </xdr:from>
    <xdr:to>
      <xdr:col>0</xdr:col>
      <xdr:colOff>847725</xdr:colOff>
      <xdr:row>110</xdr:row>
      <xdr:rowOff>438150</xdr:rowOff>
    </xdr:to>
    <xdr:pic>
      <xdr:nvPicPr>
        <xdr:cNvPr id="104" name="3693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8575" y="56645175"/>
          <a:ext cx="8191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111</xdr:row>
      <xdr:rowOff>19050</xdr:rowOff>
    </xdr:from>
    <xdr:to>
      <xdr:col>0</xdr:col>
      <xdr:colOff>828675</xdr:colOff>
      <xdr:row>111</xdr:row>
      <xdr:rowOff>438150</xdr:rowOff>
    </xdr:to>
    <xdr:pic>
      <xdr:nvPicPr>
        <xdr:cNvPr id="105" name="36937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61925" y="57150000"/>
          <a:ext cx="6667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112</xdr:row>
      <xdr:rowOff>28575</xdr:rowOff>
    </xdr:from>
    <xdr:to>
      <xdr:col>0</xdr:col>
      <xdr:colOff>904875</xdr:colOff>
      <xdr:row>112</xdr:row>
      <xdr:rowOff>438150</xdr:rowOff>
    </xdr:to>
    <xdr:pic>
      <xdr:nvPicPr>
        <xdr:cNvPr id="106" name="36938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57150" y="57664350"/>
          <a:ext cx="8477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113</xdr:row>
      <xdr:rowOff>28575</xdr:rowOff>
    </xdr:from>
    <xdr:to>
      <xdr:col>0</xdr:col>
      <xdr:colOff>942975</xdr:colOff>
      <xdr:row>113</xdr:row>
      <xdr:rowOff>419100</xdr:rowOff>
    </xdr:to>
    <xdr:pic>
      <xdr:nvPicPr>
        <xdr:cNvPr id="107" name="36949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95250" y="58169175"/>
          <a:ext cx="8477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9525</xdr:rowOff>
    </xdr:from>
    <xdr:to>
      <xdr:col>0</xdr:col>
      <xdr:colOff>971550</xdr:colOff>
      <xdr:row>114</xdr:row>
      <xdr:rowOff>466725</xdr:rowOff>
    </xdr:to>
    <xdr:pic>
      <xdr:nvPicPr>
        <xdr:cNvPr id="108" name="36950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0" y="58654950"/>
          <a:ext cx="9715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28575</xdr:rowOff>
    </xdr:from>
    <xdr:to>
      <xdr:col>0</xdr:col>
      <xdr:colOff>971550</xdr:colOff>
      <xdr:row>115</xdr:row>
      <xdr:rowOff>419100</xdr:rowOff>
    </xdr:to>
    <xdr:pic>
      <xdr:nvPicPr>
        <xdr:cNvPr id="109" name="36952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0" y="59178825"/>
          <a:ext cx="9715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116</xdr:row>
      <xdr:rowOff>28575</xdr:rowOff>
    </xdr:from>
    <xdr:to>
      <xdr:col>0</xdr:col>
      <xdr:colOff>809625</xdr:colOff>
      <xdr:row>116</xdr:row>
      <xdr:rowOff>447675</xdr:rowOff>
    </xdr:to>
    <xdr:pic>
      <xdr:nvPicPr>
        <xdr:cNvPr id="110" name="3697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85725" y="59683650"/>
          <a:ext cx="7239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117</xdr:row>
      <xdr:rowOff>85725</xdr:rowOff>
    </xdr:from>
    <xdr:to>
      <xdr:col>0</xdr:col>
      <xdr:colOff>981075</xdr:colOff>
      <xdr:row>117</xdr:row>
      <xdr:rowOff>419100</xdr:rowOff>
    </xdr:to>
    <xdr:pic>
      <xdr:nvPicPr>
        <xdr:cNvPr id="111" name="36977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9050" y="60245625"/>
          <a:ext cx="9620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118</xdr:row>
      <xdr:rowOff>38100</xdr:rowOff>
    </xdr:from>
    <xdr:to>
      <xdr:col>0</xdr:col>
      <xdr:colOff>981075</xdr:colOff>
      <xdr:row>118</xdr:row>
      <xdr:rowOff>400050</xdr:rowOff>
    </xdr:to>
    <xdr:pic>
      <xdr:nvPicPr>
        <xdr:cNvPr id="112" name="36981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9525" y="60702825"/>
          <a:ext cx="97155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119</xdr:row>
      <xdr:rowOff>9525</xdr:rowOff>
    </xdr:from>
    <xdr:to>
      <xdr:col>0</xdr:col>
      <xdr:colOff>933450</xdr:colOff>
      <xdr:row>119</xdr:row>
      <xdr:rowOff>476250</xdr:rowOff>
    </xdr:to>
    <xdr:pic>
      <xdr:nvPicPr>
        <xdr:cNvPr id="113" name="3700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04775" y="61179075"/>
          <a:ext cx="82867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120</xdr:row>
      <xdr:rowOff>28575</xdr:rowOff>
    </xdr:from>
    <xdr:to>
      <xdr:col>0</xdr:col>
      <xdr:colOff>971550</xdr:colOff>
      <xdr:row>120</xdr:row>
      <xdr:rowOff>447675</xdr:rowOff>
    </xdr:to>
    <xdr:pic>
      <xdr:nvPicPr>
        <xdr:cNvPr id="114" name="37237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8575" y="61702950"/>
          <a:ext cx="9429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121</xdr:row>
      <xdr:rowOff>47625</xdr:rowOff>
    </xdr:from>
    <xdr:to>
      <xdr:col>0</xdr:col>
      <xdr:colOff>962025</xdr:colOff>
      <xdr:row>121</xdr:row>
      <xdr:rowOff>457200</xdr:rowOff>
    </xdr:to>
    <xdr:pic>
      <xdr:nvPicPr>
        <xdr:cNvPr id="115" name="37238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9050" y="62226825"/>
          <a:ext cx="9429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122</xdr:row>
      <xdr:rowOff>38100</xdr:rowOff>
    </xdr:from>
    <xdr:to>
      <xdr:col>0</xdr:col>
      <xdr:colOff>971550</xdr:colOff>
      <xdr:row>122</xdr:row>
      <xdr:rowOff>390525</xdr:rowOff>
    </xdr:to>
    <xdr:pic>
      <xdr:nvPicPr>
        <xdr:cNvPr id="116" name="37384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19050" y="62722125"/>
          <a:ext cx="9525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123</xdr:row>
      <xdr:rowOff>19050</xdr:rowOff>
    </xdr:from>
    <xdr:to>
      <xdr:col>0</xdr:col>
      <xdr:colOff>942975</xdr:colOff>
      <xdr:row>123</xdr:row>
      <xdr:rowOff>409575</xdr:rowOff>
    </xdr:to>
    <xdr:pic>
      <xdr:nvPicPr>
        <xdr:cNvPr id="117" name="37468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9050" y="63207900"/>
          <a:ext cx="9239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19050</xdr:rowOff>
    </xdr:from>
    <xdr:to>
      <xdr:col>0</xdr:col>
      <xdr:colOff>866775</xdr:colOff>
      <xdr:row>124</xdr:row>
      <xdr:rowOff>409575</xdr:rowOff>
    </xdr:to>
    <xdr:pic>
      <xdr:nvPicPr>
        <xdr:cNvPr id="118" name="37679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0" y="63712725"/>
          <a:ext cx="8667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38100</xdr:rowOff>
    </xdr:from>
    <xdr:to>
      <xdr:col>0</xdr:col>
      <xdr:colOff>971550</xdr:colOff>
      <xdr:row>125</xdr:row>
      <xdr:rowOff>447675</xdr:rowOff>
    </xdr:to>
    <xdr:pic>
      <xdr:nvPicPr>
        <xdr:cNvPr id="119" name="37681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0" y="6423660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128</xdr:row>
      <xdr:rowOff>19050</xdr:rowOff>
    </xdr:from>
    <xdr:to>
      <xdr:col>0</xdr:col>
      <xdr:colOff>847725</xdr:colOff>
      <xdr:row>128</xdr:row>
      <xdr:rowOff>438150</xdr:rowOff>
    </xdr:to>
    <xdr:pic>
      <xdr:nvPicPr>
        <xdr:cNvPr id="120" name="38225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9525" y="65732025"/>
          <a:ext cx="8382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129</xdr:row>
      <xdr:rowOff>28575</xdr:rowOff>
    </xdr:from>
    <xdr:to>
      <xdr:col>0</xdr:col>
      <xdr:colOff>971550</xdr:colOff>
      <xdr:row>129</xdr:row>
      <xdr:rowOff>438150</xdr:rowOff>
    </xdr:to>
    <xdr:pic>
      <xdr:nvPicPr>
        <xdr:cNvPr id="121" name="38240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9525" y="66246375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130</xdr:row>
      <xdr:rowOff>38100</xdr:rowOff>
    </xdr:from>
    <xdr:to>
      <xdr:col>0</xdr:col>
      <xdr:colOff>895350</xdr:colOff>
      <xdr:row>130</xdr:row>
      <xdr:rowOff>447675</xdr:rowOff>
    </xdr:to>
    <xdr:pic>
      <xdr:nvPicPr>
        <xdr:cNvPr id="122" name="38241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76200" y="66760725"/>
          <a:ext cx="8191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131</xdr:row>
      <xdr:rowOff>38100</xdr:rowOff>
    </xdr:from>
    <xdr:to>
      <xdr:col>0</xdr:col>
      <xdr:colOff>952500</xdr:colOff>
      <xdr:row>131</xdr:row>
      <xdr:rowOff>457200</xdr:rowOff>
    </xdr:to>
    <xdr:pic>
      <xdr:nvPicPr>
        <xdr:cNvPr id="123" name="38242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38100" y="67265550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132</xdr:row>
      <xdr:rowOff>47625</xdr:rowOff>
    </xdr:from>
    <xdr:to>
      <xdr:col>0</xdr:col>
      <xdr:colOff>971550</xdr:colOff>
      <xdr:row>132</xdr:row>
      <xdr:rowOff>428625</xdr:rowOff>
    </xdr:to>
    <xdr:pic>
      <xdr:nvPicPr>
        <xdr:cNvPr id="124" name="3824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9525" y="67779900"/>
          <a:ext cx="9620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133</xdr:row>
      <xdr:rowOff>66675</xdr:rowOff>
    </xdr:from>
    <xdr:to>
      <xdr:col>0</xdr:col>
      <xdr:colOff>762000</xdr:colOff>
      <xdr:row>133</xdr:row>
      <xdr:rowOff>409575</xdr:rowOff>
    </xdr:to>
    <xdr:pic>
      <xdr:nvPicPr>
        <xdr:cNvPr id="125" name="38246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90500" y="68303775"/>
          <a:ext cx="5715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134</xdr:row>
      <xdr:rowOff>28575</xdr:rowOff>
    </xdr:from>
    <xdr:to>
      <xdr:col>0</xdr:col>
      <xdr:colOff>847725</xdr:colOff>
      <xdr:row>134</xdr:row>
      <xdr:rowOff>419100</xdr:rowOff>
    </xdr:to>
    <xdr:pic>
      <xdr:nvPicPr>
        <xdr:cNvPr id="126" name="38253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76200" y="68770500"/>
          <a:ext cx="7715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135</xdr:row>
      <xdr:rowOff>9525</xdr:rowOff>
    </xdr:from>
    <xdr:to>
      <xdr:col>0</xdr:col>
      <xdr:colOff>981075</xdr:colOff>
      <xdr:row>135</xdr:row>
      <xdr:rowOff>428625</xdr:rowOff>
    </xdr:to>
    <xdr:pic>
      <xdr:nvPicPr>
        <xdr:cNvPr id="127" name="38263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9525" y="69256275"/>
          <a:ext cx="9715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136</xdr:row>
      <xdr:rowOff>28575</xdr:rowOff>
    </xdr:from>
    <xdr:to>
      <xdr:col>0</xdr:col>
      <xdr:colOff>981075</xdr:colOff>
      <xdr:row>136</xdr:row>
      <xdr:rowOff>409575</xdr:rowOff>
    </xdr:to>
    <xdr:pic>
      <xdr:nvPicPr>
        <xdr:cNvPr id="128" name="38277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9525" y="69780150"/>
          <a:ext cx="97155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137</xdr:row>
      <xdr:rowOff>38100</xdr:rowOff>
    </xdr:from>
    <xdr:to>
      <xdr:col>0</xdr:col>
      <xdr:colOff>885825</xdr:colOff>
      <xdr:row>137</xdr:row>
      <xdr:rowOff>428625</xdr:rowOff>
    </xdr:to>
    <xdr:pic>
      <xdr:nvPicPr>
        <xdr:cNvPr id="129" name="38413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57150" y="70294500"/>
          <a:ext cx="8286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138</xdr:row>
      <xdr:rowOff>19050</xdr:rowOff>
    </xdr:from>
    <xdr:to>
      <xdr:col>0</xdr:col>
      <xdr:colOff>914400</xdr:colOff>
      <xdr:row>138</xdr:row>
      <xdr:rowOff>428625</xdr:rowOff>
    </xdr:to>
    <xdr:pic>
      <xdr:nvPicPr>
        <xdr:cNvPr id="130" name="38415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19050" y="70780275"/>
          <a:ext cx="8953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139</xdr:row>
      <xdr:rowOff>19050</xdr:rowOff>
    </xdr:from>
    <xdr:to>
      <xdr:col>0</xdr:col>
      <xdr:colOff>952500</xdr:colOff>
      <xdr:row>139</xdr:row>
      <xdr:rowOff>466725</xdr:rowOff>
    </xdr:to>
    <xdr:pic>
      <xdr:nvPicPr>
        <xdr:cNvPr id="131" name="38416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57150" y="71532750"/>
          <a:ext cx="8953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28575</xdr:rowOff>
    </xdr:from>
    <xdr:to>
      <xdr:col>0</xdr:col>
      <xdr:colOff>857250</xdr:colOff>
      <xdr:row>140</xdr:row>
      <xdr:rowOff>447675</xdr:rowOff>
    </xdr:to>
    <xdr:pic>
      <xdr:nvPicPr>
        <xdr:cNvPr id="132" name="38423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0" y="72047100"/>
          <a:ext cx="8572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141</xdr:row>
      <xdr:rowOff>28575</xdr:rowOff>
    </xdr:from>
    <xdr:to>
      <xdr:col>0</xdr:col>
      <xdr:colOff>904875</xdr:colOff>
      <xdr:row>141</xdr:row>
      <xdr:rowOff>419100</xdr:rowOff>
    </xdr:to>
    <xdr:pic>
      <xdr:nvPicPr>
        <xdr:cNvPr id="133" name="38428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33350" y="72551925"/>
          <a:ext cx="7715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142</xdr:row>
      <xdr:rowOff>28575</xdr:rowOff>
    </xdr:from>
    <xdr:to>
      <xdr:col>0</xdr:col>
      <xdr:colOff>971550</xdr:colOff>
      <xdr:row>142</xdr:row>
      <xdr:rowOff>438150</xdr:rowOff>
    </xdr:to>
    <xdr:pic>
      <xdr:nvPicPr>
        <xdr:cNvPr id="134" name="38446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47625" y="73056750"/>
          <a:ext cx="9239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143</xdr:row>
      <xdr:rowOff>19050</xdr:rowOff>
    </xdr:from>
    <xdr:to>
      <xdr:col>0</xdr:col>
      <xdr:colOff>981075</xdr:colOff>
      <xdr:row>143</xdr:row>
      <xdr:rowOff>485775</xdr:rowOff>
    </xdr:to>
    <xdr:pic>
      <xdr:nvPicPr>
        <xdr:cNvPr id="135" name="38464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19050" y="73552050"/>
          <a:ext cx="9620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9525</xdr:rowOff>
    </xdr:from>
    <xdr:to>
      <xdr:col>1</xdr:col>
      <xdr:colOff>0</xdr:colOff>
      <xdr:row>145</xdr:row>
      <xdr:rowOff>9525</xdr:rowOff>
    </xdr:to>
    <xdr:pic>
      <xdr:nvPicPr>
        <xdr:cNvPr id="136" name="39049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0" y="74047350"/>
          <a:ext cx="104775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1</xdr:col>
      <xdr:colOff>0</xdr:colOff>
      <xdr:row>3</xdr:row>
      <xdr:rowOff>495300</xdr:rowOff>
    </xdr:to>
    <xdr:pic>
      <xdr:nvPicPr>
        <xdr:cNvPr id="137" name="31015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0" y="2619375"/>
          <a:ext cx="10477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17</xdr:row>
      <xdr:rowOff>9525</xdr:rowOff>
    </xdr:from>
    <xdr:to>
      <xdr:col>0</xdr:col>
      <xdr:colOff>914400</xdr:colOff>
      <xdr:row>17</xdr:row>
      <xdr:rowOff>447675</xdr:rowOff>
    </xdr:to>
    <xdr:pic>
      <xdr:nvPicPr>
        <xdr:cNvPr id="138" name="31393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19050" y="9686925"/>
          <a:ext cx="89535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9525</xdr:rowOff>
    </xdr:from>
    <xdr:to>
      <xdr:col>0</xdr:col>
      <xdr:colOff>1019175</xdr:colOff>
      <xdr:row>80</xdr:row>
      <xdr:rowOff>476250</xdr:rowOff>
    </xdr:to>
    <xdr:pic>
      <xdr:nvPicPr>
        <xdr:cNvPr id="139" name="35806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0" y="41490900"/>
          <a:ext cx="101917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89</xdr:row>
      <xdr:rowOff>19050</xdr:rowOff>
    </xdr:from>
    <xdr:to>
      <xdr:col>0</xdr:col>
      <xdr:colOff>914400</xdr:colOff>
      <xdr:row>89</xdr:row>
      <xdr:rowOff>504825</xdr:rowOff>
    </xdr:to>
    <xdr:pic>
      <xdr:nvPicPr>
        <xdr:cNvPr id="140" name="36026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9525" y="46043850"/>
          <a:ext cx="90487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200025</xdr:colOff>
      <xdr:row>126</xdr:row>
      <xdr:rowOff>28575</xdr:rowOff>
    </xdr:from>
    <xdr:to>
      <xdr:col>0</xdr:col>
      <xdr:colOff>857250</xdr:colOff>
      <xdr:row>126</xdr:row>
      <xdr:rowOff>457200</xdr:rowOff>
    </xdr:to>
    <xdr:pic>
      <xdr:nvPicPr>
        <xdr:cNvPr id="141" name="38213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200025" y="64731900"/>
          <a:ext cx="6572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323850</xdr:colOff>
      <xdr:row>127</xdr:row>
      <xdr:rowOff>38100</xdr:rowOff>
    </xdr:from>
    <xdr:to>
      <xdr:col>0</xdr:col>
      <xdr:colOff>742950</xdr:colOff>
      <xdr:row>127</xdr:row>
      <xdr:rowOff>504825</xdr:rowOff>
    </xdr:to>
    <xdr:pic>
      <xdr:nvPicPr>
        <xdr:cNvPr id="142" name="38214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323850" y="65246250"/>
          <a:ext cx="4191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77</xdr:row>
      <xdr:rowOff>19050</xdr:rowOff>
    </xdr:from>
    <xdr:to>
      <xdr:col>0</xdr:col>
      <xdr:colOff>933450</xdr:colOff>
      <xdr:row>77</xdr:row>
      <xdr:rowOff>447675</xdr:rowOff>
    </xdr:to>
    <xdr:pic>
      <xdr:nvPicPr>
        <xdr:cNvPr id="143" name="35116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104775" y="39985950"/>
          <a:ext cx="8286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200025</xdr:colOff>
      <xdr:row>78</xdr:row>
      <xdr:rowOff>28575</xdr:rowOff>
    </xdr:from>
    <xdr:to>
      <xdr:col>0</xdr:col>
      <xdr:colOff>876300</xdr:colOff>
      <xdr:row>78</xdr:row>
      <xdr:rowOff>447675</xdr:rowOff>
    </xdr:to>
    <xdr:pic>
      <xdr:nvPicPr>
        <xdr:cNvPr id="144" name="35117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200025" y="40500300"/>
          <a:ext cx="6762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workbookViewId="0" topLeftCell="A100">
      <selection activeCell="B104" sqref="B104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3.28125" style="4" customWidth="1"/>
    <col min="7" max="7" width="3.28125" style="0" customWidth="1"/>
    <col min="8" max="8" width="9.7109375" style="0" bestFit="1" customWidth="1"/>
  </cols>
  <sheetData>
    <row r="1" spans="1:7" ht="126" customHeight="1" thickBot="1" thickTop="1">
      <c r="A1" s="11" t="s">
        <v>0</v>
      </c>
      <c r="B1" s="11" t="s">
        <v>160</v>
      </c>
      <c r="C1" s="11" t="s">
        <v>161</v>
      </c>
      <c r="D1" s="11" t="s">
        <v>1</v>
      </c>
      <c r="E1" s="12" t="s">
        <v>162</v>
      </c>
      <c r="F1" s="7" t="s">
        <v>2</v>
      </c>
      <c r="G1" s="7" t="s">
        <v>157</v>
      </c>
    </row>
    <row r="2" spans="1:7" ht="39.75" customHeight="1" thickBot="1" thickTop="1">
      <c r="A2" s="1"/>
      <c r="B2" s="1">
        <v>31010</v>
      </c>
      <c r="C2" s="6" t="s">
        <v>3</v>
      </c>
      <c r="D2" s="1" t="s">
        <v>4</v>
      </c>
      <c r="E2" s="5">
        <v>0.41</v>
      </c>
      <c r="F2" s="2">
        <v>10</v>
      </c>
      <c r="G2" s="8">
        <f aca="true" t="shared" si="0" ref="G2:G72">SUMPRODUCT(E2,F2)</f>
        <v>4.1</v>
      </c>
    </row>
    <row r="3" spans="1:7" ht="39.75" customHeight="1" thickBot="1" thickTop="1">
      <c r="A3" s="1"/>
      <c r="B3" s="1">
        <v>31011</v>
      </c>
      <c r="C3" s="6" t="s">
        <v>5</v>
      </c>
      <c r="D3" s="1" t="s">
        <v>4</v>
      </c>
      <c r="E3" s="5">
        <v>0.38</v>
      </c>
      <c r="F3" s="2">
        <v>5</v>
      </c>
      <c r="G3" s="8">
        <f t="shared" si="0"/>
        <v>1.9</v>
      </c>
    </row>
    <row r="4" spans="1:7" ht="39.75" customHeight="1" thickBot="1" thickTop="1">
      <c r="A4" s="1"/>
      <c r="B4" s="17">
        <v>31015</v>
      </c>
      <c r="C4" s="18" t="s">
        <v>165</v>
      </c>
      <c r="D4" s="17" t="s">
        <v>4</v>
      </c>
      <c r="E4" s="19">
        <v>0.7</v>
      </c>
      <c r="F4" s="2">
        <v>0</v>
      </c>
      <c r="G4" s="8">
        <f t="shared" si="0"/>
        <v>0</v>
      </c>
    </row>
    <row r="5" spans="1:7" ht="39.75" customHeight="1" thickBot="1" thickTop="1">
      <c r="A5" s="1"/>
      <c r="B5" s="1">
        <v>31017</v>
      </c>
      <c r="C5" s="6" t="s">
        <v>6</v>
      </c>
      <c r="D5" s="1" t="s">
        <v>7</v>
      </c>
      <c r="E5" s="5">
        <v>0.19</v>
      </c>
      <c r="F5" s="2">
        <v>2</v>
      </c>
      <c r="G5" s="8">
        <f t="shared" si="0"/>
        <v>0.38</v>
      </c>
    </row>
    <row r="6" spans="1:7" ht="39.75" customHeight="1" thickBot="1" thickTop="1">
      <c r="A6" s="1"/>
      <c r="B6" s="1">
        <v>31019</v>
      </c>
      <c r="C6" s="6" t="s">
        <v>8</v>
      </c>
      <c r="D6" s="1" t="s">
        <v>4</v>
      </c>
      <c r="E6" s="5">
        <v>1.45</v>
      </c>
      <c r="F6" s="2">
        <v>1</v>
      </c>
      <c r="G6" s="8">
        <f t="shared" si="0"/>
        <v>1.45</v>
      </c>
    </row>
    <row r="7" spans="1:7" ht="39.75" customHeight="1" thickBot="1" thickTop="1">
      <c r="A7" s="1"/>
      <c r="B7" s="1">
        <v>31030</v>
      </c>
      <c r="C7" s="6" t="s">
        <v>9</v>
      </c>
      <c r="D7" s="1" t="s">
        <v>10</v>
      </c>
      <c r="E7" s="5">
        <v>1.75</v>
      </c>
      <c r="F7" s="2">
        <v>1</v>
      </c>
      <c r="G7" s="8">
        <f t="shared" si="0"/>
        <v>1.75</v>
      </c>
    </row>
    <row r="8" spans="1:7" ht="39.75" customHeight="1" thickBot="1" thickTop="1">
      <c r="A8" s="1"/>
      <c r="B8" s="1">
        <v>31032</v>
      </c>
      <c r="C8" s="6" t="s">
        <v>11</v>
      </c>
      <c r="D8" s="1" t="s">
        <v>10</v>
      </c>
      <c r="E8" s="5">
        <v>0.99</v>
      </c>
      <c r="F8" s="2">
        <v>1</v>
      </c>
      <c r="G8" s="8">
        <f t="shared" si="0"/>
        <v>0.99</v>
      </c>
    </row>
    <row r="9" spans="1:7" ht="39.75" customHeight="1" thickBot="1" thickTop="1">
      <c r="A9" s="1"/>
      <c r="B9" s="1">
        <v>31058</v>
      </c>
      <c r="C9" s="6" t="s">
        <v>12</v>
      </c>
      <c r="D9" s="1" t="s">
        <v>4</v>
      </c>
      <c r="E9" s="5">
        <v>0.27</v>
      </c>
      <c r="F9" s="2">
        <v>1</v>
      </c>
      <c r="G9" s="8">
        <f t="shared" si="0"/>
        <v>0.27</v>
      </c>
    </row>
    <row r="10" spans="1:7" ht="39.75" customHeight="1" thickBot="1" thickTop="1">
      <c r="A10" s="1"/>
      <c r="B10" s="1">
        <v>31060</v>
      </c>
      <c r="C10" s="6" t="s">
        <v>13</v>
      </c>
      <c r="D10" s="1" t="s">
        <v>4</v>
      </c>
      <c r="E10" s="5">
        <v>0.17</v>
      </c>
      <c r="F10" s="2">
        <v>5</v>
      </c>
      <c r="G10" s="8">
        <f t="shared" si="0"/>
        <v>0.8500000000000001</v>
      </c>
    </row>
    <row r="11" spans="1:7" ht="39.75" customHeight="1" thickBot="1" thickTop="1">
      <c r="A11" s="1"/>
      <c r="B11" s="1">
        <v>31061</v>
      </c>
      <c r="C11" s="6" t="s">
        <v>14</v>
      </c>
      <c r="D11" s="1" t="s">
        <v>4</v>
      </c>
      <c r="E11" s="5">
        <v>0.24</v>
      </c>
      <c r="F11" s="2">
        <v>1</v>
      </c>
      <c r="G11" s="8">
        <f t="shared" si="0"/>
        <v>0.24</v>
      </c>
    </row>
    <row r="12" spans="1:7" ht="39.75" customHeight="1" thickBot="1" thickTop="1">
      <c r="A12" s="1"/>
      <c r="B12" s="1">
        <v>31124</v>
      </c>
      <c r="C12" s="6" t="s">
        <v>15</v>
      </c>
      <c r="D12" s="1" t="s">
        <v>4</v>
      </c>
      <c r="E12" s="5">
        <v>0.41</v>
      </c>
      <c r="F12" s="2">
        <v>5</v>
      </c>
      <c r="G12" s="8">
        <f t="shared" si="0"/>
        <v>2.05</v>
      </c>
    </row>
    <row r="13" spans="1:7" ht="39.75" customHeight="1" thickBot="1" thickTop="1">
      <c r="A13" s="1"/>
      <c r="B13" s="1">
        <v>31330</v>
      </c>
      <c r="C13" s="6" t="s">
        <v>16</v>
      </c>
      <c r="D13" s="1" t="s">
        <v>4</v>
      </c>
      <c r="E13" s="5">
        <v>0.34</v>
      </c>
      <c r="F13" s="2">
        <v>6</v>
      </c>
      <c r="G13" s="8">
        <f t="shared" si="0"/>
        <v>2.04</v>
      </c>
    </row>
    <row r="14" spans="1:7" ht="39.75" customHeight="1" thickBot="1" thickTop="1">
      <c r="A14" s="1"/>
      <c r="B14" s="1">
        <v>31336</v>
      </c>
      <c r="C14" s="18" t="s">
        <v>170</v>
      </c>
      <c r="D14" s="1" t="s">
        <v>17</v>
      </c>
      <c r="E14" s="5">
        <v>0.52</v>
      </c>
      <c r="F14" s="2">
        <v>3</v>
      </c>
      <c r="G14" s="8">
        <f t="shared" si="0"/>
        <v>1.56</v>
      </c>
    </row>
    <row r="15" spans="1:7" ht="39.75" customHeight="1" thickBot="1" thickTop="1">
      <c r="A15" s="1"/>
      <c r="B15" s="1">
        <v>31337</v>
      </c>
      <c r="C15" s="18" t="s">
        <v>171</v>
      </c>
      <c r="D15" s="1" t="s">
        <v>18</v>
      </c>
      <c r="E15" s="5">
        <v>0.52</v>
      </c>
      <c r="F15" s="2">
        <v>3</v>
      </c>
      <c r="G15" s="8">
        <f t="shared" si="0"/>
        <v>1.56</v>
      </c>
    </row>
    <row r="16" spans="1:7" ht="39.75" customHeight="1" thickBot="1" thickTop="1">
      <c r="A16" s="1"/>
      <c r="B16" s="1">
        <v>31390</v>
      </c>
      <c r="C16" s="6" t="s">
        <v>19</v>
      </c>
      <c r="D16" s="1" t="s">
        <v>20</v>
      </c>
      <c r="E16" s="20">
        <v>3.17</v>
      </c>
      <c r="F16" s="2">
        <v>1</v>
      </c>
      <c r="G16" s="8">
        <f t="shared" si="0"/>
        <v>3.17</v>
      </c>
    </row>
    <row r="17" spans="1:7" ht="39.75" customHeight="1" thickBot="1" thickTop="1">
      <c r="A17" s="1"/>
      <c r="B17" s="1">
        <v>31391</v>
      </c>
      <c r="C17" s="6" t="s">
        <v>21</v>
      </c>
      <c r="D17" s="1" t="s">
        <v>20</v>
      </c>
      <c r="E17" s="20">
        <v>2.15</v>
      </c>
      <c r="F17" s="2">
        <v>1</v>
      </c>
      <c r="G17" s="8">
        <f>SUMPRODUCT(E17,F17)</f>
        <v>2.15</v>
      </c>
    </row>
    <row r="18" spans="1:7" ht="39.75" customHeight="1" thickBot="1" thickTop="1">
      <c r="A18" s="1"/>
      <c r="B18" s="17">
        <v>31393</v>
      </c>
      <c r="C18" s="18" t="s">
        <v>166</v>
      </c>
      <c r="D18" s="17" t="s">
        <v>167</v>
      </c>
      <c r="E18" s="19">
        <v>5.35</v>
      </c>
      <c r="F18" s="2">
        <v>0</v>
      </c>
      <c r="G18" s="8">
        <f>SUMPRODUCT(E18,F18)</f>
        <v>0</v>
      </c>
    </row>
    <row r="19" spans="1:7" ht="39.75" customHeight="1" thickBot="1" thickTop="1">
      <c r="A19" s="1"/>
      <c r="B19" s="1">
        <v>31422</v>
      </c>
      <c r="C19" s="6" t="s">
        <v>22</v>
      </c>
      <c r="D19" s="1" t="s">
        <v>4</v>
      </c>
      <c r="E19" s="20">
        <v>0.26</v>
      </c>
      <c r="F19" s="2">
        <v>5</v>
      </c>
      <c r="G19" s="8">
        <f>SUMPRODUCT(E19,F19)</f>
        <v>1.3</v>
      </c>
    </row>
    <row r="20" spans="1:7" ht="39.75" customHeight="1" thickBot="1" thickTop="1">
      <c r="A20" s="1"/>
      <c r="B20" s="1">
        <v>31426</v>
      </c>
      <c r="C20" s="6" t="s">
        <v>23</v>
      </c>
      <c r="D20" s="1" t="s">
        <v>4</v>
      </c>
      <c r="E20" s="20">
        <v>0.38</v>
      </c>
      <c r="F20" s="2">
        <v>7</v>
      </c>
      <c r="G20" s="8">
        <f t="shared" si="0"/>
        <v>2.66</v>
      </c>
    </row>
    <row r="21" spans="1:7" ht="39.75" customHeight="1" thickBot="1" thickTop="1">
      <c r="A21" s="1"/>
      <c r="B21" s="1">
        <v>31436</v>
      </c>
      <c r="C21" s="6" t="s">
        <v>24</v>
      </c>
      <c r="D21" s="1" t="s">
        <v>4</v>
      </c>
      <c r="E21" s="5">
        <v>0.38</v>
      </c>
      <c r="F21" s="2">
        <v>15</v>
      </c>
      <c r="G21" s="8">
        <f t="shared" si="0"/>
        <v>5.7</v>
      </c>
    </row>
    <row r="22" spans="1:7" ht="39.75" customHeight="1" thickBot="1" thickTop="1">
      <c r="A22" s="1"/>
      <c r="B22" s="1">
        <v>31597</v>
      </c>
      <c r="C22" s="6" t="s">
        <v>25</v>
      </c>
      <c r="D22" s="1" t="s">
        <v>4</v>
      </c>
      <c r="E22" s="5">
        <v>0.16</v>
      </c>
      <c r="F22" s="2">
        <v>8</v>
      </c>
      <c r="G22" s="8">
        <f t="shared" si="0"/>
        <v>1.28</v>
      </c>
    </row>
    <row r="23" spans="1:7" ht="39.75" customHeight="1" thickBot="1" thickTop="1">
      <c r="A23" s="1"/>
      <c r="B23" s="1">
        <v>31642</v>
      </c>
      <c r="C23" s="6" t="s">
        <v>26</v>
      </c>
      <c r="D23" s="1" t="s">
        <v>27</v>
      </c>
      <c r="E23" s="20">
        <v>0.26</v>
      </c>
      <c r="F23" s="2">
        <v>5</v>
      </c>
      <c r="G23" s="8">
        <f t="shared" si="0"/>
        <v>1.3</v>
      </c>
    </row>
    <row r="24" spans="1:7" ht="39.75" customHeight="1" thickBot="1" thickTop="1">
      <c r="A24" s="1"/>
      <c r="B24" s="1">
        <v>31667</v>
      </c>
      <c r="C24" s="6" t="s">
        <v>28</v>
      </c>
      <c r="D24" s="1" t="s">
        <v>4</v>
      </c>
      <c r="E24" s="5">
        <v>0.22</v>
      </c>
      <c r="F24" s="2">
        <v>2</v>
      </c>
      <c r="G24" s="8">
        <f t="shared" si="0"/>
        <v>0.44</v>
      </c>
    </row>
    <row r="25" spans="1:7" ht="39.75" customHeight="1" thickBot="1" thickTop="1">
      <c r="A25" s="1"/>
      <c r="B25" s="1">
        <v>31671</v>
      </c>
      <c r="C25" s="6" t="s">
        <v>29</v>
      </c>
      <c r="D25" s="1" t="s">
        <v>4</v>
      </c>
      <c r="E25" s="5">
        <v>0.19</v>
      </c>
      <c r="F25" s="2">
        <v>2</v>
      </c>
      <c r="G25" s="8">
        <f t="shared" si="0"/>
        <v>0.38</v>
      </c>
    </row>
    <row r="26" spans="1:7" ht="39.75" customHeight="1" thickBot="1" thickTop="1">
      <c r="A26" s="1"/>
      <c r="B26" s="1">
        <v>31674</v>
      </c>
      <c r="C26" s="6" t="s">
        <v>30</v>
      </c>
      <c r="D26" s="1" t="s">
        <v>4</v>
      </c>
      <c r="E26" s="5">
        <v>0.38</v>
      </c>
      <c r="F26" s="2">
        <v>2</v>
      </c>
      <c r="G26" s="8">
        <f t="shared" si="0"/>
        <v>0.76</v>
      </c>
    </row>
    <row r="27" spans="1:7" ht="39.75" customHeight="1" thickBot="1" thickTop="1">
      <c r="A27" s="1"/>
      <c r="B27" s="1">
        <v>31708</v>
      </c>
      <c r="C27" s="6" t="s">
        <v>31</v>
      </c>
      <c r="D27" s="1" t="s">
        <v>27</v>
      </c>
      <c r="E27" s="5">
        <v>0.19</v>
      </c>
      <c r="F27" s="2">
        <v>1</v>
      </c>
      <c r="G27" s="8">
        <f t="shared" si="0"/>
        <v>0.19</v>
      </c>
    </row>
    <row r="28" spans="1:7" ht="39.75" customHeight="1" thickBot="1" thickTop="1">
      <c r="A28" s="1"/>
      <c r="B28" s="1">
        <v>31771</v>
      </c>
      <c r="C28" s="6" t="s">
        <v>32</v>
      </c>
      <c r="D28" s="1" t="s">
        <v>4</v>
      </c>
      <c r="E28" s="5">
        <v>0.27</v>
      </c>
      <c r="F28" s="2">
        <v>4</v>
      </c>
      <c r="G28" s="8">
        <f t="shared" si="0"/>
        <v>1.08</v>
      </c>
    </row>
    <row r="29" spans="1:7" ht="39.75" customHeight="1" thickBot="1" thickTop="1">
      <c r="A29" s="1"/>
      <c r="B29" s="1">
        <v>31848</v>
      </c>
      <c r="C29" s="6" t="s">
        <v>33</v>
      </c>
      <c r="D29" s="1" t="s">
        <v>4</v>
      </c>
      <c r="E29" s="5">
        <v>0.19</v>
      </c>
      <c r="F29" s="2">
        <v>8</v>
      </c>
      <c r="G29" s="8">
        <f t="shared" si="0"/>
        <v>1.52</v>
      </c>
    </row>
    <row r="30" spans="1:7" ht="39.75" customHeight="1" thickBot="1" thickTop="1">
      <c r="A30" s="1"/>
      <c r="B30" s="1">
        <v>31850</v>
      </c>
      <c r="C30" s="6" t="s">
        <v>34</v>
      </c>
      <c r="D30" s="1" t="s">
        <v>35</v>
      </c>
      <c r="E30" s="5">
        <v>0.14</v>
      </c>
      <c r="F30" s="2">
        <v>1</v>
      </c>
      <c r="G30" s="8">
        <f t="shared" si="0"/>
        <v>0.14</v>
      </c>
    </row>
    <row r="31" spans="1:7" ht="39.75" customHeight="1" thickBot="1" thickTop="1">
      <c r="A31" s="1"/>
      <c r="B31" s="1">
        <v>31851</v>
      </c>
      <c r="C31" s="6" t="s">
        <v>36</v>
      </c>
      <c r="D31" s="1" t="s">
        <v>7</v>
      </c>
      <c r="E31" s="5">
        <v>0.15</v>
      </c>
      <c r="F31" s="2">
        <v>1</v>
      </c>
      <c r="G31" s="8">
        <f t="shared" si="0"/>
        <v>0.15</v>
      </c>
    </row>
    <row r="32" spans="1:7" ht="39.75" customHeight="1" thickBot="1" thickTop="1">
      <c r="A32" s="1"/>
      <c r="B32" s="1">
        <v>31856</v>
      </c>
      <c r="C32" s="6" t="s">
        <v>37</v>
      </c>
      <c r="D32" s="1" t="s">
        <v>38</v>
      </c>
      <c r="E32" s="5">
        <v>0.23</v>
      </c>
      <c r="F32" s="2">
        <v>2</v>
      </c>
      <c r="G32" s="8">
        <f t="shared" si="0"/>
        <v>0.46</v>
      </c>
    </row>
    <row r="33" spans="1:7" ht="39.75" customHeight="1" thickBot="1" thickTop="1">
      <c r="A33" s="1"/>
      <c r="B33" s="1">
        <v>31863</v>
      </c>
      <c r="C33" s="6" t="s">
        <v>39</v>
      </c>
      <c r="D33" s="1" t="s">
        <v>38</v>
      </c>
      <c r="E33" s="5">
        <v>0.66</v>
      </c>
      <c r="F33" s="2">
        <v>1</v>
      </c>
      <c r="G33" s="8">
        <f t="shared" si="0"/>
        <v>0.66</v>
      </c>
    </row>
    <row r="34" spans="1:7" ht="39.75" customHeight="1" thickBot="1" thickTop="1">
      <c r="A34" s="1"/>
      <c r="B34" s="1">
        <v>31864</v>
      </c>
      <c r="C34" s="6" t="s">
        <v>40</v>
      </c>
      <c r="D34" s="1" t="s">
        <v>38</v>
      </c>
      <c r="E34" s="5">
        <v>0.32</v>
      </c>
      <c r="F34" s="2">
        <v>1</v>
      </c>
      <c r="G34" s="8">
        <f t="shared" si="0"/>
        <v>0.32</v>
      </c>
    </row>
    <row r="35" spans="1:7" ht="39.75" customHeight="1" thickBot="1" thickTop="1">
      <c r="A35" s="1"/>
      <c r="B35" s="1">
        <v>31869</v>
      </c>
      <c r="C35" s="6" t="s">
        <v>41</v>
      </c>
      <c r="D35" s="1" t="s">
        <v>27</v>
      </c>
      <c r="E35" s="5">
        <v>0.32</v>
      </c>
      <c r="F35" s="2">
        <v>1</v>
      </c>
      <c r="G35" s="8">
        <f t="shared" si="0"/>
        <v>0.32</v>
      </c>
    </row>
    <row r="36" spans="1:7" ht="39.75" customHeight="1" thickBot="1" thickTop="1">
      <c r="A36" s="1"/>
      <c r="B36" s="1">
        <v>31872</v>
      </c>
      <c r="C36" s="6" t="s">
        <v>42</v>
      </c>
      <c r="D36" s="1" t="s">
        <v>27</v>
      </c>
      <c r="E36" s="5">
        <v>0.32</v>
      </c>
      <c r="F36" s="2">
        <v>2</v>
      </c>
      <c r="G36" s="8">
        <f t="shared" si="0"/>
        <v>0.64</v>
      </c>
    </row>
    <row r="37" spans="1:7" ht="39.75" customHeight="1" thickBot="1" thickTop="1">
      <c r="A37" s="1"/>
      <c r="B37" s="1">
        <v>31877</v>
      </c>
      <c r="C37" s="6" t="s">
        <v>43</v>
      </c>
      <c r="D37" s="1" t="s">
        <v>7</v>
      </c>
      <c r="E37" s="5">
        <v>0.34</v>
      </c>
      <c r="F37" s="2">
        <v>2</v>
      </c>
      <c r="G37" s="8">
        <f t="shared" si="0"/>
        <v>0.68</v>
      </c>
    </row>
    <row r="38" spans="1:7" ht="39.75" customHeight="1" thickBot="1" thickTop="1">
      <c r="A38" s="1"/>
      <c r="B38" s="1">
        <v>31916</v>
      </c>
      <c r="C38" s="6" t="s">
        <v>44</v>
      </c>
      <c r="D38" s="1" t="s">
        <v>7</v>
      </c>
      <c r="E38" s="5">
        <v>0.87</v>
      </c>
      <c r="F38" s="2">
        <v>1</v>
      </c>
      <c r="G38" s="8">
        <f t="shared" si="0"/>
        <v>0.87</v>
      </c>
    </row>
    <row r="39" spans="1:7" ht="39.75" customHeight="1" thickBot="1" thickTop="1">
      <c r="A39" s="1"/>
      <c r="B39" s="1">
        <v>31918</v>
      </c>
      <c r="C39" s="6" t="s">
        <v>45</v>
      </c>
      <c r="D39" s="1" t="s">
        <v>4</v>
      </c>
      <c r="E39" s="5">
        <v>0.43</v>
      </c>
      <c r="F39" s="2">
        <v>2</v>
      </c>
      <c r="G39" s="8">
        <f t="shared" si="0"/>
        <v>0.86</v>
      </c>
    </row>
    <row r="40" spans="1:7" ht="39.75" customHeight="1" thickBot="1" thickTop="1">
      <c r="A40" s="1"/>
      <c r="B40" s="1">
        <v>31921</v>
      </c>
      <c r="C40" s="6" t="s">
        <v>46</v>
      </c>
      <c r="D40" s="1" t="s">
        <v>35</v>
      </c>
      <c r="E40" s="5">
        <v>0.44</v>
      </c>
      <c r="F40" s="2">
        <v>1</v>
      </c>
      <c r="G40" s="8">
        <f t="shared" si="0"/>
        <v>0.44</v>
      </c>
    </row>
    <row r="41" spans="1:7" ht="39.75" customHeight="1" thickBot="1" thickTop="1">
      <c r="A41" s="1"/>
      <c r="B41" s="1">
        <v>31923</v>
      </c>
      <c r="C41" s="6" t="s">
        <v>47</v>
      </c>
      <c r="D41" s="1" t="s">
        <v>35</v>
      </c>
      <c r="E41" s="5">
        <v>0.38</v>
      </c>
      <c r="F41" s="2">
        <v>2</v>
      </c>
      <c r="G41" s="8">
        <f t="shared" si="0"/>
        <v>0.76</v>
      </c>
    </row>
    <row r="42" spans="1:7" ht="39.75" customHeight="1" thickBot="1" thickTop="1">
      <c r="A42" s="1"/>
      <c r="B42" s="1">
        <v>31925</v>
      </c>
      <c r="C42" s="6" t="s">
        <v>48</v>
      </c>
      <c r="D42" s="1" t="s">
        <v>35</v>
      </c>
      <c r="E42" s="5">
        <v>0.34</v>
      </c>
      <c r="F42" s="2">
        <v>2</v>
      </c>
      <c r="G42" s="8">
        <f t="shared" si="0"/>
        <v>0.68</v>
      </c>
    </row>
    <row r="43" spans="1:7" ht="39.75" customHeight="1" thickBot="1" thickTop="1">
      <c r="A43" s="1"/>
      <c r="B43" s="1">
        <v>31981</v>
      </c>
      <c r="C43" s="6" t="s">
        <v>49</v>
      </c>
      <c r="D43" s="1" t="s">
        <v>4</v>
      </c>
      <c r="E43" s="5">
        <v>0.5</v>
      </c>
      <c r="F43" s="2">
        <v>6</v>
      </c>
      <c r="G43" s="8">
        <f t="shared" si="0"/>
        <v>3</v>
      </c>
    </row>
    <row r="44" spans="1:7" ht="39.75" customHeight="1" thickBot="1" thickTop="1">
      <c r="A44" s="1"/>
      <c r="B44" s="1">
        <v>31982</v>
      </c>
      <c r="C44" s="6" t="s">
        <v>50</v>
      </c>
      <c r="D44" s="1" t="s">
        <v>4</v>
      </c>
      <c r="E44" s="5">
        <v>0.24</v>
      </c>
      <c r="F44" s="2">
        <v>17</v>
      </c>
      <c r="G44" s="8">
        <f t="shared" si="0"/>
        <v>4.08</v>
      </c>
    </row>
    <row r="45" spans="1:7" ht="39.75" customHeight="1" thickBot="1" thickTop="1">
      <c r="A45" s="1"/>
      <c r="B45" s="1">
        <v>31983</v>
      </c>
      <c r="C45" s="6" t="s">
        <v>51</v>
      </c>
      <c r="D45" s="1" t="s">
        <v>4</v>
      </c>
      <c r="E45" s="5">
        <v>0.23</v>
      </c>
      <c r="F45" s="2">
        <v>2</v>
      </c>
      <c r="G45" s="8">
        <f t="shared" si="0"/>
        <v>0.46</v>
      </c>
    </row>
    <row r="46" spans="1:7" ht="39.75" customHeight="1" thickBot="1" thickTop="1">
      <c r="A46" s="1"/>
      <c r="B46" s="1">
        <v>31984</v>
      </c>
      <c r="C46" s="6" t="s">
        <v>52</v>
      </c>
      <c r="D46" s="1" t="s">
        <v>7</v>
      </c>
      <c r="E46" s="5">
        <v>0.68</v>
      </c>
      <c r="F46" s="2">
        <v>1</v>
      </c>
      <c r="G46" s="8">
        <f t="shared" si="0"/>
        <v>0.68</v>
      </c>
    </row>
    <row r="47" spans="1:7" ht="39.75" customHeight="1" thickBot="1" thickTop="1">
      <c r="A47" s="1"/>
      <c r="B47" s="1">
        <v>31994</v>
      </c>
      <c r="C47" s="6" t="s">
        <v>53</v>
      </c>
      <c r="D47" s="1" t="s">
        <v>7</v>
      </c>
      <c r="E47" s="5">
        <v>0.34</v>
      </c>
      <c r="F47" s="2">
        <v>2</v>
      </c>
      <c r="G47" s="8">
        <f t="shared" si="0"/>
        <v>0.68</v>
      </c>
    </row>
    <row r="48" spans="1:7" ht="39.75" customHeight="1" thickBot="1" thickTop="1">
      <c r="A48" s="1"/>
      <c r="B48" s="1">
        <v>32064</v>
      </c>
      <c r="C48" s="6" t="s">
        <v>54</v>
      </c>
      <c r="D48" s="1" t="s">
        <v>4</v>
      </c>
      <c r="E48" s="5">
        <v>0.57</v>
      </c>
      <c r="F48" s="2">
        <v>11</v>
      </c>
      <c r="G48" s="8">
        <f t="shared" si="0"/>
        <v>6.27</v>
      </c>
    </row>
    <row r="49" spans="1:7" ht="39.75" customHeight="1" thickBot="1" thickTop="1">
      <c r="A49" s="1"/>
      <c r="B49" s="1">
        <v>32085</v>
      </c>
      <c r="C49" s="6" t="s">
        <v>55</v>
      </c>
      <c r="D49" s="1" t="s">
        <v>4</v>
      </c>
      <c r="E49" s="5">
        <v>0.52</v>
      </c>
      <c r="F49" s="2">
        <v>5</v>
      </c>
      <c r="G49" s="8">
        <f t="shared" si="0"/>
        <v>2.6</v>
      </c>
    </row>
    <row r="50" spans="1:7" ht="39.75" customHeight="1" thickBot="1" thickTop="1">
      <c r="A50" s="1"/>
      <c r="B50" s="1">
        <v>32233</v>
      </c>
      <c r="C50" s="6" t="s">
        <v>56</v>
      </c>
      <c r="D50" s="1" t="s">
        <v>57</v>
      </c>
      <c r="E50" s="5">
        <v>1.07</v>
      </c>
      <c r="F50" s="2">
        <v>1</v>
      </c>
      <c r="G50" s="8">
        <f t="shared" si="0"/>
        <v>1.07</v>
      </c>
    </row>
    <row r="51" spans="1:7" ht="39.75" customHeight="1" thickBot="1" thickTop="1">
      <c r="A51" s="1"/>
      <c r="B51" s="1">
        <v>32263</v>
      </c>
      <c r="C51" s="6" t="s">
        <v>58</v>
      </c>
      <c r="D51" s="1" t="s">
        <v>4</v>
      </c>
      <c r="E51" s="5">
        <v>1.29</v>
      </c>
      <c r="F51" s="2">
        <v>1</v>
      </c>
      <c r="G51" s="8">
        <f t="shared" si="0"/>
        <v>1.29</v>
      </c>
    </row>
    <row r="52" spans="1:7" ht="39.75" customHeight="1" thickBot="1" thickTop="1">
      <c r="A52" s="1"/>
      <c r="B52" s="1">
        <v>32293</v>
      </c>
      <c r="C52" s="6" t="s">
        <v>59</v>
      </c>
      <c r="D52" s="1" t="s">
        <v>7</v>
      </c>
      <c r="E52" s="5">
        <v>20.58</v>
      </c>
      <c r="F52" s="2">
        <v>1</v>
      </c>
      <c r="G52" s="8">
        <f t="shared" si="0"/>
        <v>20.58</v>
      </c>
    </row>
    <row r="53" spans="1:7" ht="39.75" customHeight="1" thickBot="1" thickTop="1">
      <c r="A53" s="1"/>
      <c r="B53" s="1">
        <v>32316</v>
      </c>
      <c r="C53" s="6" t="s">
        <v>60</v>
      </c>
      <c r="D53" s="1" t="s">
        <v>7</v>
      </c>
      <c r="E53" s="5">
        <v>0.24</v>
      </c>
      <c r="F53" s="2">
        <v>12</v>
      </c>
      <c r="G53" s="8">
        <f t="shared" si="0"/>
        <v>2.88</v>
      </c>
    </row>
    <row r="54" spans="1:7" ht="39.75" customHeight="1" thickBot="1" thickTop="1">
      <c r="A54" s="1"/>
      <c r="B54" s="1">
        <v>32321</v>
      </c>
      <c r="C54" s="6" t="s">
        <v>61</v>
      </c>
      <c r="D54" s="1" t="s">
        <v>7</v>
      </c>
      <c r="E54" s="5">
        <v>0.58</v>
      </c>
      <c r="F54" s="2">
        <v>1</v>
      </c>
      <c r="G54" s="8">
        <f t="shared" si="0"/>
        <v>0.58</v>
      </c>
    </row>
    <row r="55" spans="1:7" ht="39.75" customHeight="1" thickBot="1" thickTop="1">
      <c r="A55" s="1"/>
      <c r="B55" s="1">
        <v>32850</v>
      </c>
      <c r="C55" s="6" t="s">
        <v>62</v>
      </c>
      <c r="D55" s="1" t="s">
        <v>7</v>
      </c>
      <c r="E55" s="5">
        <v>0.48</v>
      </c>
      <c r="F55" s="2">
        <v>14</v>
      </c>
      <c r="G55" s="8">
        <f t="shared" si="0"/>
        <v>6.72</v>
      </c>
    </row>
    <row r="56" spans="1:7" ht="39.75" customHeight="1" thickBot="1" thickTop="1">
      <c r="A56" s="1"/>
      <c r="B56" s="1">
        <v>32851</v>
      </c>
      <c r="C56" s="6" t="s">
        <v>63</v>
      </c>
      <c r="D56" s="1" t="s">
        <v>7</v>
      </c>
      <c r="E56" s="5">
        <v>0.38</v>
      </c>
      <c r="F56" s="2">
        <v>1</v>
      </c>
      <c r="G56" s="8">
        <f t="shared" si="0"/>
        <v>0.38</v>
      </c>
    </row>
    <row r="57" spans="1:7" ht="39.75" customHeight="1" thickBot="1" thickTop="1">
      <c r="A57" s="1"/>
      <c r="B57" s="1">
        <v>32854</v>
      </c>
      <c r="C57" s="6" t="s">
        <v>64</v>
      </c>
      <c r="D57" s="1" t="s">
        <v>7</v>
      </c>
      <c r="E57" s="5">
        <v>2.52</v>
      </c>
      <c r="F57" s="2">
        <v>4</v>
      </c>
      <c r="G57" s="8">
        <f t="shared" si="0"/>
        <v>10.08</v>
      </c>
    </row>
    <row r="58" spans="1:7" ht="39.75" customHeight="1" thickBot="1" thickTop="1">
      <c r="A58" s="1"/>
      <c r="B58" s="1">
        <v>32870</v>
      </c>
      <c r="C58" s="6" t="s">
        <v>65</v>
      </c>
      <c r="D58" s="1" t="s">
        <v>7</v>
      </c>
      <c r="E58" s="5">
        <v>0.27</v>
      </c>
      <c r="F58" s="2">
        <v>6</v>
      </c>
      <c r="G58" s="8">
        <f t="shared" si="0"/>
        <v>1.62</v>
      </c>
    </row>
    <row r="59" spans="1:7" ht="39.75" customHeight="1" thickBot="1" thickTop="1">
      <c r="A59" s="1"/>
      <c r="B59" s="1">
        <v>32879</v>
      </c>
      <c r="C59" s="6" t="s">
        <v>66</v>
      </c>
      <c r="D59" s="1" t="s">
        <v>7</v>
      </c>
      <c r="E59" s="5">
        <v>0.79</v>
      </c>
      <c r="F59" s="2">
        <v>10</v>
      </c>
      <c r="G59" s="8">
        <f t="shared" si="0"/>
        <v>7.9</v>
      </c>
    </row>
    <row r="60" spans="1:7" ht="39.75" customHeight="1" thickBot="1" thickTop="1">
      <c r="A60" s="1"/>
      <c r="B60" s="1">
        <v>32881</v>
      </c>
      <c r="C60" s="6" t="s">
        <v>67</v>
      </c>
      <c r="D60" s="1" t="s">
        <v>7</v>
      </c>
      <c r="E60" s="5">
        <v>0.63</v>
      </c>
      <c r="F60" s="2">
        <v>18</v>
      </c>
      <c r="G60" s="8">
        <f t="shared" si="0"/>
        <v>11.34</v>
      </c>
    </row>
    <row r="61" spans="1:7" ht="39.75" customHeight="1" thickBot="1" thickTop="1">
      <c r="A61" s="1"/>
      <c r="B61" s="1">
        <v>32882</v>
      </c>
      <c r="C61" s="6" t="s">
        <v>68</v>
      </c>
      <c r="D61" s="1" t="s">
        <v>7</v>
      </c>
      <c r="E61" s="5">
        <v>0.66</v>
      </c>
      <c r="F61" s="2">
        <v>4</v>
      </c>
      <c r="G61" s="8">
        <f t="shared" si="0"/>
        <v>2.64</v>
      </c>
    </row>
    <row r="62" spans="1:7" ht="39.75" customHeight="1" thickBot="1" thickTop="1">
      <c r="A62" s="1"/>
      <c r="B62" s="1">
        <v>32883</v>
      </c>
      <c r="C62" s="6" t="s">
        <v>69</v>
      </c>
      <c r="D62" s="1" t="s">
        <v>4</v>
      </c>
      <c r="E62" s="5">
        <v>0.68</v>
      </c>
      <c r="F62" s="2">
        <v>4</v>
      </c>
      <c r="G62" s="8">
        <f t="shared" si="0"/>
        <v>2.72</v>
      </c>
    </row>
    <row r="63" spans="1:7" ht="39.75" customHeight="1" thickBot="1" thickTop="1">
      <c r="A63" s="1"/>
      <c r="B63" s="1">
        <v>32913</v>
      </c>
      <c r="C63" s="6" t="s">
        <v>70</v>
      </c>
      <c r="D63" s="1" t="s">
        <v>7</v>
      </c>
      <c r="E63" s="5">
        <v>2</v>
      </c>
      <c r="F63" s="2">
        <v>4</v>
      </c>
      <c r="G63" s="8">
        <f t="shared" si="0"/>
        <v>8</v>
      </c>
    </row>
    <row r="64" spans="1:7" ht="39.75" customHeight="1" thickBot="1" thickTop="1">
      <c r="A64" s="1"/>
      <c r="B64" s="1">
        <v>32958</v>
      </c>
      <c r="C64" s="6" t="s">
        <v>71</v>
      </c>
      <c r="D64" s="1" t="s">
        <v>4</v>
      </c>
      <c r="E64" s="5">
        <v>1.03</v>
      </c>
      <c r="F64" s="2">
        <v>1</v>
      </c>
      <c r="G64" s="8">
        <f t="shared" si="0"/>
        <v>1.03</v>
      </c>
    </row>
    <row r="65" spans="1:7" ht="39.75" customHeight="1" thickBot="1" thickTop="1">
      <c r="A65" s="1"/>
      <c r="B65" s="1">
        <v>35031</v>
      </c>
      <c r="C65" s="6" t="s">
        <v>72</v>
      </c>
      <c r="D65" s="1" t="s">
        <v>4</v>
      </c>
      <c r="E65" s="5">
        <v>0.43</v>
      </c>
      <c r="F65" s="2">
        <v>1</v>
      </c>
      <c r="G65" s="9">
        <f>SUMPRODUCT(E65,F65)</f>
        <v>0.43</v>
      </c>
    </row>
    <row r="66" spans="1:7" ht="39.75" customHeight="1" thickBot="1" thickTop="1">
      <c r="A66" s="1"/>
      <c r="B66" s="1">
        <v>35033</v>
      </c>
      <c r="C66" s="6" t="s">
        <v>73</v>
      </c>
      <c r="D66" s="1" t="s">
        <v>4</v>
      </c>
      <c r="E66" s="5">
        <v>0.27</v>
      </c>
      <c r="F66" s="2">
        <v>2</v>
      </c>
      <c r="G66" s="8">
        <f t="shared" si="0"/>
        <v>0.54</v>
      </c>
    </row>
    <row r="67" spans="1:7" ht="39.75" customHeight="1" thickBot="1" thickTop="1">
      <c r="A67" s="1"/>
      <c r="B67" s="1">
        <v>35049</v>
      </c>
      <c r="C67" s="6" t="s">
        <v>74</v>
      </c>
      <c r="D67" s="1" t="s">
        <v>4</v>
      </c>
      <c r="E67" s="5">
        <v>0.66</v>
      </c>
      <c r="F67" s="2">
        <v>4</v>
      </c>
      <c r="G67" s="8">
        <f t="shared" si="0"/>
        <v>2.64</v>
      </c>
    </row>
    <row r="68" spans="1:7" ht="39.75" customHeight="1" thickBot="1" thickTop="1">
      <c r="A68" s="1"/>
      <c r="B68" s="1">
        <v>35050</v>
      </c>
      <c r="C68" s="6" t="s">
        <v>75</v>
      </c>
      <c r="D68" s="1" t="s">
        <v>4</v>
      </c>
      <c r="E68" s="5">
        <v>0.6</v>
      </c>
      <c r="F68" s="2">
        <v>2</v>
      </c>
      <c r="G68" s="8">
        <f t="shared" si="0"/>
        <v>1.2</v>
      </c>
    </row>
    <row r="69" spans="1:7" ht="39.75" customHeight="1" thickBot="1" thickTop="1">
      <c r="A69" s="1"/>
      <c r="B69" s="1">
        <v>35062</v>
      </c>
      <c r="C69" s="6" t="s">
        <v>76</v>
      </c>
      <c r="D69" s="1" t="s">
        <v>7</v>
      </c>
      <c r="E69" s="5">
        <v>0.66</v>
      </c>
      <c r="F69" s="2">
        <v>2</v>
      </c>
      <c r="G69" s="8">
        <f t="shared" si="0"/>
        <v>1.32</v>
      </c>
    </row>
    <row r="70" spans="1:7" ht="39.75" customHeight="1" thickBot="1" thickTop="1">
      <c r="A70" s="1"/>
      <c r="B70" s="1">
        <v>35063</v>
      </c>
      <c r="C70" s="6" t="s">
        <v>77</v>
      </c>
      <c r="D70" s="1" t="s">
        <v>7</v>
      </c>
      <c r="E70" s="5">
        <v>0.38</v>
      </c>
      <c r="F70" s="2">
        <v>2</v>
      </c>
      <c r="G70" s="8">
        <f>SUMPRODUCT(E70,F70)</f>
        <v>0.76</v>
      </c>
    </row>
    <row r="71" spans="1:7" ht="39.75" customHeight="1" thickBot="1" thickTop="1">
      <c r="A71" s="1"/>
      <c r="B71" s="1">
        <v>35065</v>
      </c>
      <c r="C71" s="6" t="s">
        <v>78</v>
      </c>
      <c r="D71" s="1" t="s">
        <v>7</v>
      </c>
      <c r="E71" s="5">
        <v>0.48</v>
      </c>
      <c r="F71" s="2">
        <v>2</v>
      </c>
      <c r="G71" s="8">
        <f t="shared" si="0"/>
        <v>0.96</v>
      </c>
    </row>
    <row r="72" spans="1:7" ht="39.75" customHeight="1" thickBot="1" thickTop="1">
      <c r="A72" s="1"/>
      <c r="B72" s="1">
        <v>35066</v>
      </c>
      <c r="C72" s="6" t="s">
        <v>79</v>
      </c>
      <c r="D72" s="1" t="s">
        <v>7</v>
      </c>
      <c r="E72" s="5">
        <v>0.5</v>
      </c>
      <c r="F72" s="2">
        <v>6</v>
      </c>
      <c r="G72" s="8">
        <f t="shared" si="0"/>
        <v>3</v>
      </c>
    </row>
    <row r="73" spans="1:7" ht="39.75" customHeight="1" thickBot="1" thickTop="1">
      <c r="A73" s="1"/>
      <c r="B73" s="1">
        <v>35072</v>
      </c>
      <c r="C73" s="6" t="s">
        <v>80</v>
      </c>
      <c r="D73" s="1" t="s">
        <v>7</v>
      </c>
      <c r="E73" s="5">
        <v>1.09</v>
      </c>
      <c r="F73" s="2">
        <v>1</v>
      </c>
      <c r="G73" s="8">
        <f>SUMPRODUCT(E73,F73)</f>
        <v>1.09</v>
      </c>
    </row>
    <row r="74" spans="1:7" ht="39.75" customHeight="1" thickBot="1" thickTop="1">
      <c r="A74" s="1"/>
      <c r="B74" s="1">
        <v>35073</v>
      </c>
      <c r="C74" s="6" t="s">
        <v>81</v>
      </c>
      <c r="D74" s="1" t="s">
        <v>7</v>
      </c>
      <c r="E74" s="5">
        <v>0.38</v>
      </c>
      <c r="F74" s="2">
        <v>8</v>
      </c>
      <c r="G74" s="8">
        <f>SUMPRODUCT(E74,F74)</f>
        <v>3.04</v>
      </c>
    </row>
    <row r="75" spans="1:7" ht="39.75" customHeight="1" thickBot="1" thickTop="1">
      <c r="A75" s="1"/>
      <c r="B75" s="1">
        <v>35087</v>
      </c>
      <c r="C75" s="6" t="s">
        <v>82</v>
      </c>
      <c r="D75" s="1" t="s">
        <v>7</v>
      </c>
      <c r="E75" s="5">
        <v>0.5</v>
      </c>
      <c r="F75" s="2">
        <v>5</v>
      </c>
      <c r="G75" s="8">
        <f>SUMPRODUCT(E75,F75)</f>
        <v>2.5</v>
      </c>
    </row>
    <row r="76" spans="1:7" ht="39.75" customHeight="1" thickBot="1" thickTop="1">
      <c r="A76" s="1"/>
      <c r="B76" s="1">
        <v>35088</v>
      </c>
      <c r="C76" s="6" t="s">
        <v>83</v>
      </c>
      <c r="D76" s="1" t="s">
        <v>7</v>
      </c>
      <c r="E76" s="5">
        <v>0.48</v>
      </c>
      <c r="F76" s="2">
        <v>1</v>
      </c>
      <c r="G76" s="8">
        <f>SUMPRODUCT(E76,F76)</f>
        <v>0.48</v>
      </c>
    </row>
    <row r="77" spans="1:7" ht="39.75" customHeight="1" thickBot="1" thickTop="1">
      <c r="A77" s="1"/>
      <c r="B77" s="1">
        <v>35115</v>
      </c>
      <c r="C77" s="6" t="s">
        <v>84</v>
      </c>
      <c r="D77" s="1" t="s">
        <v>4</v>
      </c>
      <c r="E77" s="5">
        <v>0.16</v>
      </c>
      <c r="F77" s="2">
        <v>4</v>
      </c>
      <c r="G77" s="8">
        <f>SUMPRODUCT(E77,F77)</f>
        <v>0.64</v>
      </c>
    </row>
    <row r="78" spans="1:7" ht="39.75" customHeight="1" thickBot="1" thickTop="1">
      <c r="A78" s="1"/>
      <c r="B78" s="17">
        <v>35116</v>
      </c>
      <c r="C78" s="18" t="s">
        <v>174</v>
      </c>
      <c r="D78" s="17" t="s">
        <v>4</v>
      </c>
      <c r="E78" s="21">
        <v>0.15</v>
      </c>
      <c r="F78" s="2"/>
      <c r="G78" s="8"/>
    </row>
    <row r="79" spans="1:7" ht="39.75" customHeight="1" thickBot="1" thickTop="1">
      <c r="A79" s="1"/>
      <c r="B79" s="17">
        <v>35117</v>
      </c>
      <c r="C79" s="18" t="s">
        <v>174</v>
      </c>
      <c r="D79" s="17" t="s">
        <v>17</v>
      </c>
      <c r="E79" s="21">
        <v>0.15</v>
      </c>
      <c r="F79" s="2"/>
      <c r="G79" s="8"/>
    </row>
    <row r="80" spans="1:7" ht="39.75" customHeight="1" thickBot="1" thickTop="1">
      <c r="A80" s="1"/>
      <c r="B80" s="1">
        <v>35264</v>
      </c>
      <c r="C80" s="6" t="s">
        <v>85</v>
      </c>
      <c r="D80" s="1" t="s">
        <v>86</v>
      </c>
      <c r="E80" s="5">
        <v>0.66</v>
      </c>
      <c r="F80" s="2">
        <v>1</v>
      </c>
      <c r="G80" s="8">
        <f>SUMPRODUCT(E80,F80)</f>
        <v>0.66</v>
      </c>
    </row>
    <row r="81" spans="1:7" ht="39.75" customHeight="1" thickBot="1" thickTop="1">
      <c r="A81" s="1"/>
      <c r="B81" s="1">
        <v>35806</v>
      </c>
      <c r="C81" s="6" t="s">
        <v>87</v>
      </c>
      <c r="D81" s="1" t="s">
        <v>88</v>
      </c>
      <c r="E81" s="5">
        <v>3.32</v>
      </c>
      <c r="F81" s="2">
        <v>1</v>
      </c>
      <c r="G81" s="8">
        <f>SUMPRODUCT(E81,F81)</f>
        <v>3.32</v>
      </c>
    </row>
    <row r="82" spans="1:7" ht="39.75" customHeight="1" thickBot="1" thickTop="1">
      <c r="A82" s="1"/>
      <c r="B82" s="1">
        <v>35969</v>
      </c>
      <c r="C82" s="6" t="s">
        <v>89</v>
      </c>
      <c r="D82" s="1" t="s">
        <v>4</v>
      </c>
      <c r="E82" s="5">
        <v>0.34</v>
      </c>
      <c r="F82" s="2">
        <v>4</v>
      </c>
      <c r="G82" s="8">
        <f>SUMPRODUCT(E82,F82)</f>
        <v>1.36</v>
      </c>
    </row>
    <row r="83" spans="1:7" ht="39.75" customHeight="1" thickBot="1" thickTop="1">
      <c r="A83" s="1"/>
      <c r="B83" s="1">
        <v>35971</v>
      </c>
      <c r="C83" s="6" t="s">
        <v>90</v>
      </c>
      <c r="D83" s="1" t="s">
        <v>7</v>
      </c>
      <c r="E83" s="5">
        <v>0.34</v>
      </c>
      <c r="F83" s="2">
        <v>8</v>
      </c>
      <c r="G83" s="8">
        <f>SUMPRODUCT(E83,F83)</f>
        <v>2.72</v>
      </c>
    </row>
    <row r="84" spans="1:7" ht="39.75" customHeight="1" thickBot="1" thickTop="1">
      <c r="A84" s="1"/>
      <c r="B84" s="1">
        <v>35972</v>
      </c>
      <c r="C84" s="6" t="s">
        <v>91</v>
      </c>
      <c r="D84" s="1" t="s">
        <v>4</v>
      </c>
      <c r="E84" s="5">
        <v>0.22</v>
      </c>
      <c r="F84" s="2">
        <v>4</v>
      </c>
      <c r="G84" s="8">
        <f>SUMPRODUCT(E84,F84)</f>
        <v>0.88</v>
      </c>
    </row>
    <row r="85" spans="1:7" ht="39.75" customHeight="1" thickBot="1" thickTop="1">
      <c r="A85" s="1"/>
      <c r="B85" s="1">
        <v>35973</v>
      </c>
      <c r="C85" s="6" t="s">
        <v>92</v>
      </c>
      <c r="D85" s="1" t="s">
        <v>4</v>
      </c>
      <c r="E85" s="5">
        <v>0.56</v>
      </c>
      <c r="F85" s="2">
        <v>2</v>
      </c>
      <c r="G85" s="8">
        <f>SUMPRODUCT(E85,F85)</f>
        <v>1.12</v>
      </c>
    </row>
    <row r="86" spans="1:7" ht="39.75" customHeight="1" thickBot="1" thickTop="1">
      <c r="A86" s="1"/>
      <c r="B86" s="1">
        <v>35977</v>
      </c>
      <c r="C86" s="6" t="s">
        <v>93</v>
      </c>
      <c r="D86" s="1" t="s">
        <v>7</v>
      </c>
      <c r="E86" s="5">
        <v>0.56</v>
      </c>
      <c r="F86" s="2">
        <v>2</v>
      </c>
      <c r="G86" s="8">
        <f>SUMPRODUCT(E86,F86)</f>
        <v>1.12</v>
      </c>
    </row>
    <row r="87" spans="1:7" ht="39.75" customHeight="1" thickBot="1" thickTop="1">
      <c r="A87" s="1"/>
      <c r="B87" s="1">
        <v>35978</v>
      </c>
      <c r="C87" s="6" t="s">
        <v>94</v>
      </c>
      <c r="D87" s="1" t="s">
        <v>4</v>
      </c>
      <c r="E87" s="5">
        <v>0.66</v>
      </c>
      <c r="F87" s="2">
        <v>2</v>
      </c>
      <c r="G87" s="8">
        <f>SUMPRODUCT(E87,F87)</f>
        <v>1.32</v>
      </c>
    </row>
    <row r="88" spans="1:7" ht="39.75" customHeight="1" thickBot="1" thickTop="1">
      <c r="A88" s="1"/>
      <c r="B88" s="1">
        <v>35979</v>
      </c>
      <c r="C88" s="6" t="s">
        <v>95</v>
      </c>
      <c r="D88" s="1" t="s">
        <v>4</v>
      </c>
      <c r="E88" s="5">
        <v>0.43</v>
      </c>
      <c r="F88" s="2">
        <v>3</v>
      </c>
      <c r="G88" s="8">
        <f>SUMPRODUCT(E88,F88)</f>
        <v>1.29</v>
      </c>
    </row>
    <row r="89" spans="1:7" ht="39.75" customHeight="1" thickBot="1" thickTop="1">
      <c r="A89" s="1"/>
      <c r="B89" s="1">
        <v>35980</v>
      </c>
      <c r="C89" s="6" t="s">
        <v>96</v>
      </c>
      <c r="D89" s="1" t="s">
        <v>4</v>
      </c>
      <c r="E89" s="5">
        <v>0.3</v>
      </c>
      <c r="F89" s="2">
        <v>4</v>
      </c>
      <c r="G89" s="8">
        <f>SUMPRODUCT(E89,F89)</f>
        <v>1.2</v>
      </c>
    </row>
    <row r="90" spans="1:7" ht="39.75" customHeight="1" thickBot="1" thickTop="1">
      <c r="A90" s="1"/>
      <c r="B90" s="17">
        <v>36026</v>
      </c>
      <c r="C90" s="18" t="s">
        <v>168</v>
      </c>
      <c r="D90" s="17" t="s">
        <v>169</v>
      </c>
      <c r="E90" s="21">
        <v>3</v>
      </c>
      <c r="F90" s="2">
        <v>0</v>
      </c>
      <c r="G90" s="8">
        <f>SUMPRODUCT(E90,F90)</f>
        <v>0</v>
      </c>
    </row>
    <row r="91" spans="1:7" ht="39.75" customHeight="1" thickBot="1" thickTop="1">
      <c r="A91" s="1"/>
      <c r="B91" s="1">
        <v>36132</v>
      </c>
      <c r="C91" s="6" t="s">
        <v>97</v>
      </c>
      <c r="D91" s="1" t="s">
        <v>7</v>
      </c>
      <c r="E91" s="5">
        <v>0.16</v>
      </c>
      <c r="F91" s="2">
        <v>2</v>
      </c>
      <c r="G91" s="8">
        <f>SUMPRODUCT(E91,F91)</f>
        <v>0.32</v>
      </c>
    </row>
    <row r="92" spans="1:7" ht="39.75" customHeight="1" thickBot="1" thickTop="1">
      <c r="A92" s="1"/>
      <c r="B92" s="1">
        <v>36227</v>
      </c>
      <c r="C92" s="6" t="s">
        <v>98</v>
      </c>
      <c r="D92" s="1" t="s">
        <v>7</v>
      </c>
      <c r="E92" s="5">
        <v>0.34</v>
      </c>
      <c r="F92" s="2">
        <v>8</v>
      </c>
      <c r="G92" s="8">
        <f>SUMPRODUCT(E92,F92)</f>
        <v>2.72</v>
      </c>
    </row>
    <row r="93" spans="1:7" ht="39.75" customHeight="1" thickBot="1" thickTop="1">
      <c r="A93" s="1"/>
      <c r="B93" s="1">
        <v>36323</v>
      </c>
      <c r="C93" s="6" t="s">
        <v>99</v>
      </c>
      <c r="D93" s="1" t="s">
        <v>4</v>
      </c>
      <c r="E93" s="5">
        <v>0.1</v>
      </c>
      <c r="F93" s="2">
        <v>18</v>
      </c>
      <c r="G93" s="8">
        <f>SUMPRODUCT(E93,F93)</f>
        <v>1.8</v>
      </c>
    </row>
    <row r="94" spans="1:7" ht="39.75" customHeight="1" thickBot="1" thickTop="1">
      <c r="A94" s="1"/>
      <c r="B94" s="1">
        <v>36324</v>
      </c>
      <c r="C94" s="6" t="s">
        <v>100</v>
      </c>
      <c r="D94" s="1" t="s">
        <v>4</v>
      </c>
      <c r="E94" s="5">
        <v>0.14</v>
      </c>
      <c r="F94" s="2">
        <v>8</v>
      </c>
      <c r="G94" s="8">
        <f>SUMPRODUCT(E94,F94)</f>
        <v>1.12</v>
      </c>
    </row>
    <row r="95" spans="1:7" ht="39.75" customHeight="1" thickBot="1" thickTop="1">
      <c r="A95" s="1"/>
      <c r="B95" s="1">
        <v>36334</v>
      </c>
      <c r="C95" s="6" t="s">
        <v>101</v>
      </c>
      <c r="D95" s="1" t="s">
        <v>4</v>
      </c>
      <c r="E95" s="5">
        <v>0.1</v>
      </c>
      <c r="F95" s="2">
        <v>8</v>
      </c>
      <c r="G95" s="8">
        <f>SUMPRODUCT(E95,F95)</f>
        <v>0.8</v>
      </c>
    </row>
    <row r="96" spans="1:7" ht="39.75" customHeight="1" thickBot="1" thickTop="1">
      <c r="A96" s="1"/>
      <c r="B96" s="1">
        <v>36443</v>
      </c>
      <c r="C96" s="6" t="s">
        <v>102</v>
      </c>
      <c r="D96" s="1" t="s">
        <v>103</v>
      </c>
      <c r="E96" s="5">
        <v>1.69</v>
      </c>
      <c r="F96" s="2">
        <v>1</v>
      </c>
      <c r="G96" s="8">
        <f>SUMPRODUCT(E96,F96)</f>
        <v>1.69</v>
      </c>
    </row>
    <row r="97" spans="1:7" ht="39.75" customHeight="1" thickBot="1" thickTop="1">
      <c r="A97" s="1"/>
      <c r="B97" s="1">
        <v>36573</v>
      </c>
      <c r="C97" s="6" t="s">
        <v>104</v>
      </c>
      <c r="D97" s="1" t="s">
        <v>7</v>
      </c>
      <c r="E97" s="5">
        <v>0.24</v>
      </c>
      <c r="F97" s="2">
        <v>2</v>
      </c>
      <c r="G97" s="8">
        <f>SUMPRODUCT(E97,F97)</f>
        <v>0.48</v>
      </c>
    </row>
    <row r="98" spans="1:7" ht="39.75" customHeight="1" thickBot="1" thickTop="1">
      <c r="A98" s="1"/>
      <c r="B98" s="1">
        <v>36708</v>
      </c>
      <c r="C98" s="6" t="s">
        <v>105</v>
      </c>
      <c r="D98" s="1" t="s">
        <v>7</v>
      </c>
      <c r="E98" s="5">
        <v>4.13</v>
      </c>
      <c r="F98" s="2">
        <v>1</v>
      </c>
      <c r="G98" s="8">
        <f>SUMPRODUCT(E98,F98)</f>
        <v>4.13</v>
      </c>
    </row>
    <row r="99" spans="1:7" ht="39.75" customHeight="1" thickBot="1" thickTop="1">
      <c r="A99" s="1"/>
      <c r="B99" s="1">
        <v>36819</v>
      </c>
      <c r="C99" s="6" t="s">
        <v>106</v>
      </c>
      <c r="D99" s="1" t="s">
        <v>7</v>
      </c>
      <c r="E99" s="5">
        <v>0.56</v>
      </c>
      <c r="F99" s="2">
        <v>9</v>
      </c>
      <c r="G99" s="8">
        <f>SUMPRODUCT(E99,F99)</f>
        <v>5.040000000000001</v>
      </c>
    </row>
    <row r="100" spans="1:7" ht="39.75" customHeight="1" thickBot="1" thickTop="1">
      <c r="A100" s="1"/>
      <c r="B100" s="1">
        <v>36912</v>
      </c>
      <c r="C100" s="6" t="s">
        <v>107</v>
      </c>
      <c r="D100" s="1" t="s">
        <v>7</v>
      </c>
      <c r="E100" s="5">
        <v>0.16</v>
      </c>
      <c r="F100" s="2">
        <v>8</v>
      </c>
      <c r="G100" s="8">
        <f>SUMPRODUCT(E100,F100)</f>
        <v>1.28</v>
      </c>
    </row>
    <row r="101" spans="1:7" ht="39.75" customHeight="1" thickBot="1" thickTop="1">
      <c r="A101" s="1"/>
      <c r="B101" s="1">
        <v>36913</v>
      </c>
      <c r="C101" s="6" t="s">
        <v>108</v>
      </c>
      <c r="D101" s="1" t="s">
        <v>7</v>
      </c>
      <c r="E101" s="5">
        <v>0.19</v>
      </c>
      <c r="F101" s="2">
        <v>6</v>
      </c>
      <c r="G101" s="8">
        <f>SUMPRODUCT(E101,F101)</f>
        <v>1.1400000000000001</v>
      </c>
    </row>
    <row r="102" spans="1:7" ht="39.75" customHeight="1" thickBot="1" thickTop="1">
      <c r="A102" s="1"/>
      <c r="B102" s="1">
        <v>36914</v>
      </c>
      <c r="C102" s="6" t="s">
        <v>109</v>
      </c>
      <c r="D102" s="1" t="s">
        <v>7</v>
      </c>
      <c r="E102" s="5">
        <v>0.16</v>
      </c>
      <c r="F102" s="2">
        <v>4</v>
      </c>
      <c r="G102" s="8">
        <f>SUMPRODUCT(E102,F102)</f>
        <v>0.64</v>
      </c>
    </row>
    <row r="103" spans="1:7" ht="39.75" customHeight="1" thickBot="1" thickTop="1">
      <c r="A103" s="1"/>
      <c r="B103" s="1">
        <v>36915</v>
      </c>
      <c r="C103" s="6" t="s">
        <v>110</v>
      </c>
      <c r="D103" s="1" t="s">
        <v>7</v>
      </c>
      <c r="E103" s="5">
        <v>0.23</v>
      </c>
      <c r="F103" s="2">
        <v>11</v>
      </c>
      <c r="G103" s="8">
        <f>SUMPRODUCT(E103,F103)</f>
        <v>2.5300000000000002</v>
      </c>
    </row>
    <row r="104" spans="1:7" ht="39.75" customHeight="1" thickBot="1" thickTop="1">
      <c r="A104" s="1"/>
      <c r="B104" s="1">
        <v>36920</v>
      </c>
      <c r="C104" s="6" t="s">
        <v>111</v>
      </c>
      <c r="D104" s="1" t="s">
        <v>7</v>
      </c>
      <c r="E104" s="5">
        <v>0.35</v>
      </c>
      <c r="F104" s="2">
        <v>2</v>
      </c>
      <c r="G104" s="8">
        <f>SUMPRODUCT(E104,F104)</f>
        <v>0.7</v>
      </c>
    </row>
    <row r="105" spans="1:7" ht="39.75" customHeight="1" thickBot="1" thickTop="1">
      <c r="A105" s="1"/>
      <c r="B105" s="1">
        <v>36921</v>
      </c>
      <c r="C105" s="6" t="s">
        <v>112</v>
      </c>
      <c r="D105" s="1" t="s">
        <v>7</v>
      </c>
      <c r="E105" s="5">
        <v>0.59</v>
      </c>
      <c r="F105" s="2">
        <v>4</v>
      </c>
      <c r="G105" s="8">
        <f>SUMPRODUCT(E105,F105)</f>
        <v>2.36</v>
      </c>
    </row>
    <row r="106" spans="1:7" ht="39.75" customHeight="1" thickBot="1" thickTop="1">
      <c r="A106" s="1"/>
      <c r="B106" s="1">
        <v>36922</v>
      </c>
      <c r="C106" s="6" t="s">
        <v>113</v>
      </c>
      <c r="D106" s="1" t="s">
        <v>7</v>
      </c>
      <c r="E106" s="5">
        <v>0.29</v>
      </c>
      <c r="F106" s="2">
        <v>4</v>
      </c>
      <c r="G106" s="8">
        <f>SUMPRODUCT(E106,F106)</f>
        <v>1.16</v>
      </c>
    </row>
    <row r="107" spans="1:7" ht="39.75" customHeight="1" thickBot="1" thickTop="1">
      <c r="A107" s="1"/>
      <c r="B107" s="1">
        <v>36923</v>
      </c>
      <c r="C107" s="6" t="s">
        <v>114</v>
      </c>
      <c r="D107" s="1" t="s">
        <v>7</v>
      </c>
      <c r="E107" s="5">
        <v>0.23</v>
      </c>
      <c r="F107" s="2">
        <v>6</v>
      </c>
      <c r="G107" s="8">
        <f>SUMPRODUCT(E107,F107)</f>
        <v>1.3800000000000001</v>
      </c>
    </row>
    <row r="108" spans="1:7" ht="39.75" customHeight="1" thickBot="1" thickTop="1">
      <c r="A108" s="1"/>
      <c r="B108" s="1">
        <v>36924</v>
      </c>
      <c r="C108" s="6" t="s">
        <v>115</v>
      </c>
      <c r="D108" s="1" t="s">
        <v>7</v>
      </c>
      <c r="E108" s="5">
        <v>0.35</v>
      </c>
      <c r="F108" s="2">
        <v>2</v>
      </c>
      <c r="G108" s="9">
        <f>SUMPRODUCT(E108,F108)</f>
        <v>0.7</v>
      </c>
    </row>
    <row r="109" spans="1:7" ht="39.75" customHeight="1" thickBot="1" thickTop="1">
      <c r="A109" s="1"/>
      <c r="B109" s="1">
        <v>36925</v>
      </c>
      <c r="C109" s="6" t="s">
        <v>116</v>
      </c>
      <c r="D109" s="1" t="s">
        <v>4</v>
      </c>
      <c r="E109" s="5">
        <v>2.84</v>
      </c>
      <c r="F109" s="2">
        <v>1</v>
      </c>
      <c r="G109" s="8">
        <f>SUMPRODUCT(E109,F109)</f>
        <v>2.84</v>
      </c>
    </row>
    <row r="110" spans="1:7" ht="39.75" customHeight="1" thickBot="1" thickTop="1">
      <c r="A110" s="1"/>
      <c r="B110" s="1">
        <v>36931</v>
      </c>
      <c r="C110" s="6" t="s">
        <v>117</v>
      </c>
      <c r="D110" s="1" t="s">
        <v>118</v>
      </c>
      <c r="E110" s="5">
        <v>6.03</v>
      </c>
      <c r="F110" s="2">
        <v>1</v>
      </c>
      <c r="G110" s="8">
        <f>SUMPRODUCT(E110,F110)</f>
        <v>6.03</v>
      </c>
    </row>
    <row r="111" spans="1:7" ht="39.75" customHeight="1" thickBot="1" thickTop="1">
      <c r="A111" s="1"/>
      <c r="B111" s="1">
        <v>36934</v>
      </c>
      <c r="C111" s="6" t="s">
        <v>119</v>
      </c>
      <c r="D111" s="1" t="s">
        <v>120</v>
      </c>
      <c r="E111" s="5">
        <v>2.47</v>
      </c>
      <c r="F111" s="2">
        <v>4</v>
      </c>
      <c r="G111" s="8">
        <f>SUMPRODUCT(E111,F111)</f>
        <v>9.88</v>
      </c>
    </row>
    <row r="112" spans="1:7" ht="39.75" customHeight="1" thickBot="1" thickTop="1">
      <c r="A112" s="1"/>
      <c r="B112" s="1">
        <v>36937</v>
      </c>
      <c r="C112" s="6" t="s">
        <v>121</v>
      </c>
      <c r="D112" s="1" t="s">
        <v>86</v>
      </c>
      <c r="E112" s="5">
        <v>6.61</v>
      </c>
      <c r="F112" s="2">
        <v>1</v>
      </c>
      <c r="G112" s="8">
        <f>SUMPRODUCT(E112,F112)</f>
        <v>6.61</v>
      </c>
    </row>
    <row r="113" spans="1:7" ht="39.75" customHeight="1" thickBot="1" thickTop="1">
      <c r="A113" s="1"/>
      <c r="B113" s="1">
        <v>36938</v>
      </c>
      <c r="C113" s="6" t="s">
        <v>122</v>
      </c>
      <c r="D113" s="1" t="s">
        <v>86</v>
      </c>
      <c r="E113" s="5">
        <v>7.97</v>
      </c>
      <c r="F113" s="2">
        <v>5</v>
      </c>
      <c r="G113" s="8">
        <f>SUMPRODUCT(E113,F113)</f>
        <v>39.85</v>
      </c>
    </row>
    <row r="114" spans="1:7" ht="39.75" customHeight="1" thickBot="1" thickTop="1">
      <c r="A114" s="1"/>
      <c r="B114" s="1">
        <v>36949</v>
      </c>
      <c r="C114" s="6" t="s">
        <v>123</v>
      </c>
      <c r="D114" s="1" t="s">
        <v>7</v>
      </c>
      <c r="E114" s="5">
        <v>0.48</v>
      </c>
      <c r="F114" s="2">
        <v>1</v>
      </c>
      <c r="G114" s="8">
        <f>SUMPRODUCT(E114,F114)</f>
        <v>0.48</v>
      </c>
    </row>
    <row r="115" spans="1:7" ht="39.75" customHeight="1" thickBot="1" thickTop="1">
      <c r="A115" s="1"/>
      <c r="B115" s="1">
        <v>36950</v>
      </c>
      <c r="C115" s="6" t="s">
        <v>124</v>
      </c>
      <c r="D115" s="1" t="s">
        <v>7</v>
      </c>
      <c r="E115" s="5">
        <v>0.29</v>
      </c>
      <c r="F115" s="2">
        <v>2</v>
      </c>
      <c r="G115" s="8">
        <f>SUMPRODUCT(E115,F115)</f>
        <v>0.58</v>
      </c>
    </row>
    <row r="116" spans="1:7" ht="39.75" customHeight="1" thickBot="1" thickTop="1">
      <c r="A116" s="1"/>
      <c r="B116" s="1">
        <v>36952</v>
      </c>
      <c r="C116" s="6" t="s">
        <v>125</v>
      </c>
      <c r="D116" s="1" t="s">
        <v>7</v>
      </c>
      <c r="E116" s="5">
        <v>0.21</v>
      </c>
      <c r="F116" s="2">
        <v>4</v>
      </c>
      <c r="G116" s="8">
        <f>SUMPRODUCT(E116,F116)</f>
        <v>0.84</v>
      </c>
    </row>
    <row r="117" spans="1:7" ht="39.75" customHeight="1" thickBot="1" thickTop="1">
      <c r="A117" s="1"/>
      <c r="B117" s="1">
        <v>36970</v>
      </c>
      <c r="C117" s="6" t="s">
        <v>126</v>
      </c>
      <c r="D117" s="1" t="s">
        <v>127</v>
      </c>
      <c r="E117" s="5">
        <v>6.55</v>
      </c>
      <c r="F117" s="2">
        <v>1</v>
      </c>
      <c r="G117" s="8">
        <f>SUMPRODUCT(E117,F117)</f>
        <v>6.55</v>
      </c>
    </row>
    <row r="118" spans="1:7" ht="39.75" customHeight="1" thickBot="1" thickTop="1">
      <c r="A118" s="1"/>
      <c r="B118" s="1">
        <v>36977</v>
      </c>
      <c r="C118" s="6" t="s">
        <v>128</v>
      </c>
      <c r="D118" s="1" t="s">
        <v>129</v>
      </c>
      <c r="E118" s="5">
        <v>0.89</v>
      </c>
      <c r="F118" s="2">
        <v>1</v>
      </c>
      <c r="G118" s="8" t="s">
        <v>158</v>
      </c>
    </row>
    <row r="119" spans="1:7" ht="39.75" customHeight="1" thickBot="1" thickTop="1">
      <c r="A119" s="1"/>
      <c r="B119" s="1">
        <v>36981</v>
      </c>
      <c r="C119" s="6" t="s">
        <v>130</v>
      </c>
      <c r="D119" s="1" t="s">
        <v>7</v>
      </c>
      <c r="E119" s="5">
        <v>0.9</v>
      </c>
      <c r="F119" s="2">
        <v>1</v>
      </c>
      <c r="G119" s="8">
        <f>SUMPRODUCT(E119,F119)</f>
        <v>0.9</v>
      </c>
    </row>
    <row r="120" spans="1:7" ht="39.75" customHeight="1" thickBot="1" thickTop="1">
      <c r="A120" s="1"/>
      <c r="B120" s="1">
        <v>37003</v>
      </c>
      <c r="C120" s="6" t="s">
        <v>131</v>
      </c>
      <c r="D120" s="1" t="s">
        <v>132</v>
      </c>
      <c r="E120" s="5">
        <v>3.83</v>
      </c>
      <c r="F120" s="2">
        <v>1</v>
      </c>
      <c r="G120" s="8">
        <f>SUMPRODUCT(E120,F120)</f>
        <v>3.83</v>
      </c>
    </row>
    <row r="121" spans="1:7" ht="39.75" customHeight="1" thickBot="1" thickTop="1">
      <c r="A121" s="1"/>
      <c r="B121" s="1">
        <v>37237</v>
      </c>
      <c r="C121" s="6" t="s">
        <v>133</v>
      </c>
      <c r="D121" s="1" t="s">
        <v>4</v>
      </c>
      <c r="E121" s="5">
        <v>0.34</v>
      </c>
      <c r="F121" s="2">
        <v>15</v>
      </c>
      <c r="G121" s="9">
        <f>SUMPRODUCT(E121,F121)</f>
        <v>5.1000000000000005</v>
      </c>
    </row>
    <row r="122" spans="1:7" ht="39.75" customHeight="1" thickBot="1" thickTop="1">
      <c r="A122" s="1"/>
      <c r="B122" s="1">
        <v>37238</v>
      </c>
      <c r="C122" s="6" t="s">
        <v>134</v>
      </c>
      <c r="D122" s="1" t="s">
        <v>4</v>
      </c>
      <c r="E122" s="5">
        <v>0.34</v>
      </c>
      <c r="F122" s="2">
        <v>10</v>
      </c>
      <c r="G122" s="9">
        <f>SUMPRODUCT(E122,F122)</f>
        <v>3.4000000000000004</v>
      </c>
    </row>
    <row r="123" spans="1:7" ht="39.75" customHeight="1" thickBot="1" thickTop="1">
      <c r="A123" s="1"/>
      <c r="B123" s="1">
        <v>37384</v>
      </c>
      <c r="C123" s="6" t="s">
        <v>135</v>
      </c>
      <c r="D123" s="1" t="s">
        <v>10</v>
      </c>
      <c r="E123" s="5">
        <v>1.15</v>
      </c>
      <c r="F123" s="2">
        <v>2</v>
      </c>
      <c r="G123" s="9">
        <f>SUMPRODUCT(E123,F123)</f>
        <v>2.3</v>
      </c>
    </row>
    <row r="124" spans="1:7" ht="39.75" customHeight="1" thickBot="1" thickTop="1">
      <c r="A124" s="1"/>
      <c r="B124" s="1">
        <v>37468</v>
      </c>
      <c r="C124" s="6" t="s">
        <v>136</v>
      </c>
      <c r="D124" s="1" t="s">
        <v>4</v>
      </c>
      <c r="E124" s="5">
        <v>0.38</v>
      </c>
      <c r="F124" s="2">
        <v>5</v>
      </c>
      <c r="G124" s="9">
        <f>SUMPRODUCT(E124,F124)</f>
        <v>1.9</v>
      </c>
    </row>
    <row r="125" spans="1:7" ht="39.75" customHeight="1" thickBot="1" thickTop="1">
      <c r="A125" s="1"/>
      <c r="B125" s="1">
        <v>37679</v>
      </c>
      <c r="C125" s="6" t="s">
        <v>137</v>
      </c>
      <c r="D125" s="1" t="s">
        <v>4</v>
      </c>
      <c r="E125" s="5">
        <v>0.27</v>
      </c>
      <c r="F125" s="2">
        <v>16</v>
      </c>
      <c r="G125" s="8" t="s">
        <v>159</v>
      </c>
    </row>
    <row r="126" spans="1:7" ht="39.75" customHeight="1" thickBot="1" thickTop="1">
      <c r="A126" s="1"/>
      <c r="B126" s="1">
        <v>37681</v>
      </c>
      <c r="C126" s="6" t="s">
        <v>138</v>
      </c>
      <c r="D126" s="1" t="s">
        <v>4</v>
      </c>
      <c r="E126" s="5">
        <v>0.38</v>
      </c>
      <c r="F126" s="2">
        <v>1</v>
      </c>
      <c r="G126" s="9">
        <f>SUMPRODUCT(E126,F126)</f>
        <v>0.38</v>
      </c>
    </row>
    <row r="127" spans="1:7" ht="39.75" customHeight="1" thickBot="1" thickTop="1">
      <c r="A127" s="1"/>
      <c r="B127" s="17">
        <v>38213</v>
      </c>
      <c r="C127" s="18" t="s">
        <v>172</v>
      </c>
      <c r="D127" s="17" t="s">
        <v>10</v>
      </c>
      <c r="E127" s="21">
        <v>0.55</v>
      </c>
      <c r="F127" s="2"/>
      <c r="G127" s="8"/>
    </row>
    <row r="128" spans="1:7" ht="39.75" customHeight="1" thickBot="1" thickTop="1">
      <c r="A128" s="1"/>
      <c r="B128" s="17">
        <v>38214</v>
      </c>
      <c r="C128" s="18" t="s">
        <v>173</v>
      </c>
      <c r="D128" s="17" t="s">
        <v>10</v>
      </c>
      <c r="E128" s="21">
        <v>0.1</v>
      </c>
      <c r="F128" s="2"/>
      <c r="G128" s="8"/>
    </row>
    <row r="129" spans="1:7" ht="39.75" customHeight="1" thickBot="1" thickTop="1">
      <c r="A129" s="1"/>
      <c r="B129" s="1">
        <v>38225</v>
      </c>
      <c r="C129" s="6" t="s">
        <v>139</v>
      </c>
      <c r="D129" s="1" t="s">
        <v>4</v>
      </c>
      <c r="E129" s="5">
        <v>0.24</v>
      </c>
      <c r="F129" s="2">
        <v>1</v>
      </c>
      <c r="G129" s="9">
        <f>SUMPRODUCT(E129,F129)</f>
        <v>0.24</v>
      </c>
    </row>
    <row r="130" spans="1:7" ht="39.75" customHeight="1" thickBot="1" thickTop="1">
      <c r="A130" s="1"/>
      <c r="B130" s="1">
        <v>38240</v>
      </c>
      <c r="C130" s="6" t="s">
        <v>140</v>
      </c>
      <c r="D130" s="1" t="s">
        <v>18</v>
      </c>
      <c r="E130" s="5">
        <v>0.41</v>
      </c>
      <c r="F130" s="2">
        <v>4</v>
      </c>
      <c r="G130" s="9">
        <f>SUMPRODUCT(E130,F130)</f>
        <v>1.64</v>
      </c>
    </row>
    <row r="131" spans="1:7" ht="39.75" customHeight="1" thickBot="1" thickTop="1">
      <c r="A131" s="1"/>
      <c r="B131" s="1">
        <v>38241</v>
      </c>
      <c r="C131" s="6" t="s">
        <v>141</v>
      </c>
      <c r="D131" s="1" t="s">
        <v>4</v>
      </c>
      <c r="E131" s="5">
        <v>0.34</v>
      </c>
      <c r="F131" s="2">
        <v>4</v>
      </c>
      <c r="G131" s="9">
        <f>SUMPRODUCT(E131,F131)</f>
        <v>1.36</v>
      </c>
    </row>
    <row r="132" spans="1:7" ht="39.75" customHeight="1" thickBot="1" thickTop="1">
      <c r="A132" s="1"/>
      <c r="B132" s="1">
        <v>38242</v>
      </c>
      <c r="C132" s="6" t="s">
        <v>142</v>
      </c>
      <c r="D132" s="1" t="s">
        <v>4</v>
      </c>
      <c r="E132" s="5">
        <v>0.43</v>
      </c>
      <c r="F132" s="2">
        <v>6</v>
      </c>
      <c r="G132" s="9">
        <f>SUMPRODUCT(E132,F132)</f>
        <v>2.58</v>
      </c>
    </row>
    <row r="133" spans="1:7" ht="39.75" customHeight="1" thickBot="1" thickTop="1">
      <c r="A133" s="1"/>
      <c r="B133" s="1">
        <v>38244</v>
      </c>
      <c r="C133" s="6" t="s">
        <v>143</v>
      </c>
      <c r="D133" s="1" t="s">
        <v>4</v>
      </c>
      <c r="E133" s="5">
        <v>0.56</v>
      </c>
      <c r="F133" s="2">
        <v>2</v>
      </c>
      <c r="G133" s="9">
        <f>SUMPRODUCT(E133,F133)</f>
        <v>1.12</v>
      </c>
    </row>
    <row r="134" spans="1:7" ht="39.75" customHeight="1" thickBot="1" thickTop="1">
      <c r="A134" s="1"/>
      <c r="B134" s="1">
        <v>38246</v>
      </c>
      <c r="C134" s="6" t="s">
        <v>144</v>
      </c>
      <c r="D134" s="1" t="s">
        <v>4</v>
      </c>
      <c r="E134" s="5">
        <v>0.22</v>
      </c>
      <c r="F134" s="2">
        <v>6</v>
      </c>
      <c r="G134" s="9">
        <f>SUMPRODUCT(E134,F134)</f>
        <v>1.32</v>
      </c>
    </row>
    <row r="135" spans="1:7" ht="39.75" customHeight="1" thickBot="1" thickTop="1">
      <c r="A135" s="1"/>
      <c r="B135" s="1">
        <v>38253</v>
      </c>
      <c r="C135" s="6" t="s">
        <v>145</v>
      </c>
      <c r="D135" s="1" t="s">
        <v>18</v>
      </c>
      <c r="E135" s="5">
        <v>0.22</v>
      </c>
      <c r="F135" s="2">
        <v>2</v>
      </c>
      <c r="G135" s="9">
        <f>SUMPRODUCT(E135,F135)</f>
        <v>0.44</v>
      </c>
    </row>
    <row r="136" spans="1:7" ht="39.75" customHeight="1" thickBot="1" thickTop="1">
      <c r="A136" s="1"/>
      <c r="B136" s="1">
        <v>38263</v>
      </c>
      <c r="C136" s="6" t="s">
        <v>144</v>
      </c>
      <c r="D136" s="1" t="s">
        <v>35</v>
      </c>
      <c r="E136" s="5">
        <v>0.22</v>
      </c>
      <c r="F136" s="2">
        <v>4</v>
      </c>
      <c r="G136" s="9">
        <f>SUMPRODUCT(E136,F136)</f>
        <v>0.88</v>
      </c>
    </row>
    <row r="137" spans="1:7" ht="39.75" customHeight="1" thickBot="1" thickTop="1">
      <c r="A137" s="1"/>
      <c r="B137" s="1">
        <v>38277</v>
      </c>
      <c r="C137" s="6" t="s">
        <v>146</v>
      </c>
      <c r="D137" s="1" t="s">
        <v>4</v>
      </c>
      <c r="E137" s="5">
        <v>0.48</v>
      </c>
      <c r="F137" s="2">
        <v>1</v>
      </c>
      <c r="G137" s="9">
        <f aca="true" t="shared" si="1" ref="G137:G145">SUMPRODUCT(E137,F137)</f>
        <v>0.48</v>
      </c>
    </row>
    <row r="138" spans="1:7" ht="39.75" customHeight="1" thickBot="1" thickTop="1">
      <c r="A138" s="1"/>
      <c r="B138" s="1">
        <v>38413</v>
      </c>
      <c r="C138" s="6" t="s">
        <v>147</v>
      </c>
      <c r="D138" s="1" t="s">
        <v>148</v>
      </c>
      <c r="E138" s="5">
        <v>0.19</v>
      </c>
      <c r="F138" s="2">
        <v>1</v>
      </c>
      <c r="G138" s="9">
        <f t="shared" si="1"/>
        <v>0.19</v>
      </c>
    </row>
    <row r="139" spans="1:7" ht="59.25" customHeight="1" thickBot="1" thickTop="1">
      <c r="A139" s="1"/>
      <c r="B139" s="1">
        <v>38415</v>
      </c>
      <c r="C139" s="6" t="s">
        <v>149</v>
      </c>
      <c r="D139" s="1" t="s">
        <v>148</v>
      </c>
      <c r="E139" s="5">
        <v>0.34</v>
      </c>
      <c r="F139" s="2">
        <v>1</v>
      </c>
      <c r="G139" s="9">
        <f t="shared" si="1"/>
        <v>0.34</v>
      </c>
    </row>
    <row r="140" spans="1:7" ht="39.75" customHeight="1" thickBot="1" thickTop="1">
      <c r="A140" s="1"/>
      <c r="B140" s="1">
        <v>38416</v>
      </c>
      <c r="C140" s="6" t="s">
        <v>150</v>
      </c>
      <c r="D140" s="1" t="s">
        <v>148</v>
      </c>
      <c r="E140" s="5">
        <v>0.38</v>
      </c>
      <c r="F140" s="2">
        <v>4</v>
      </c>
      <c r="G140" s="10">
        <f t="shared" si="1"/>
        <v>1.52</v>
      </c>
    </row>
    <row r="141" spans="1:7" ht="39.75" customHeight="1" thickBot="1" thickTop="1">
      <c r="A141" s="1"/>
      <c r="B141" s="1">
        <v>38423</v>
      </c>
      <c r="C141" s="6" t="s">
        <v>151</v>
      </c>
      <c r="D141" s="1" t="s">
        <v>4</v>
      </c>
      <c r="E141" s="5">
        <v>0.27</v>
      </c>
      <c r="F141" s="2">
        <v>12</v>
      </c>
      <c r="G141" s="9">
        <f t="shared" si="1"/>
        <v>3.24</v>
      </c>
    </row>
    <row r="142" spans="1:7" ht="39.75" customHeight="1" thickBot="1" thickTop="1">
      <c r="A142" s="1"/>
      <c r="B142" s="1">
        <v>38428</v>
      </c>
      <c r="C142" s="6" t="s">
        <v>152</v>
      </c>
      <c r="D142" s="1" t="s">
        <v>4</v>
      </c>
      <c r="E142" s="5">
        <v>0.72</v>
      </c>
      <c r="F142" s="2">
        <v>4</v>
      </c>
      <c r="G142" s="9">
        <f t="shared" si="1"/>
        <v>2.88</v>
      </c>
    </row>
    <row r="143" spans="1:7" ht="39.75" customHeight="1" thickBot="1" thickTop="1">
      <c r="A143" s="1"/>
      <c r="B143" s="1">
        <v>38446</v>
      </c>
      <c r="C143" s="6" t="s">
        <v>153</v>
      </c>
      <c r="D143" s="1" t="s">
        <v>4</v>
      </c>
      <c r="E143" s="5">
        <v>0.27</v>
      </c>
      <c r="F143" s="2">
        <v>4</v>
      </c>
      <c r="G143" s="9">
        <f t="shared" si="1"/>
        <v>1.08</v>
      </c>
    </row>
    <row r="144" spans="1:7" ht="39.75" customHeight="1" thickBot="1" thickTop="1">
      <c r="A144" s="1"/>
      <c r="B144" s="1">
        <v>38464</v>
      </c>
      <c r="C144" s="6" t="s">
        <v>154</v>
      </c>
      <c r="D144" s="1" t="s">
        <v>18</v>
      </c>
      <c r="E144" s="5">
        <v>0.48</v>
      </c>
      <c r="F144" s="2">
        <v>1</v>
      </c>
      <c r="G144" s="9">
        <f t="shared" si="1"/>
        <v>0.48</v>
      </c>
    </row>
    <row r="145" spans="1:7" ht="39.75" customHeight="1" thickBot="1" thickTop="1">
      <c r="A145" s="1"/>
      <c r="B145" s="1">
        <v>39049</v>
      </c>
      <c r="C145" s="6" t="s">
        <v>155</v>
      </c>
      <c r="D145" s="1" t="s">
        <v>156</v>
      </c>
      <c r="E145" s="5">
        <v>7.67</v>
      </c>
      <c r="F145" s="2">
        <v>1</v>
      </c>
      <c r="G145" s="9">
        <f t="shared" si="1"/>
        <v>7.67</v>
      </c>
    </row>
    <row r="146" spans="5:8" ht="58.5" customHeight="1" thickBot="1" thickTop="1">
      <c r="E146" s="13" t="s">
        <v>163</v>
      </c>
      <c r="F146" s="14" t="s">
        <v>164</v>
      </c>
      <c r="G146" s="15">
        <f>SUMPRODUCT(F2:F145)</f>
        <v>555</v>
      </c>
      <c r="H146" s="16">
        <f>SUMPRODUCT(G2:G145)</f>
        <v>327.15999999999974</v>
      </c>
    </row>
    <row r="147" ht="57" customHeight="1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Lunds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hape</dc:creator>
  <cp:keywords/>
  <dc:description/>
  <cp:lastModifiedBy>H.-W. Petersen</cp:lastModifiedBy>
  <dcterms:created xsi:type="dcterms:W3CDTF">2004-09-15T09:26:44Z</dcterms:created>
  <dcterms:modified xsi:type="dcterms:W3CDTF">2004-12-05T16:07:46Z</dcterms:modified>
  <cp:category/>
  <cp:version/>
  <cp:contentType/>
  <cp:contentStatus/>
</cp:coreProperties>
</file>