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7995"/>
  </bookViews>
  <sheets>
    <sheet name="Tabelle1" sheetId="1" r:id="rId1"/>
  </sheets>
  <definedNames>
    <definedName name="_xlnm._FilterDatabase" localSheetId="0" hidden="1">Tabelle1!$A$2:$J$140</definedName>
  </definedNames>
  <calcPr calcId="145621"/>
</workbook>
</file>

<file path=xl/calcChain.xml><?xml version="1.0" encoding="utf-8"?>
<calcChain xmlns="http://schemas.openxmlformats.org/spreadsheetml/2006/main">
  <c r="G130" i="1" l="1"/>
  <c r="H130" i="1" s="1"/>
  <c r="I130" i="1"/>
  <c r="J130" i="1" s="1"/>
  <c r="G131" i="1"/>
  <c r="H131" i="1" s="1"/>
  <c r="I131" i="1"/>
  <c r="J131" i="1" s="1"/>
  <c r="G132" i="1"/>
  <c r="H132" i="1" s="1"/>
  <c r="I132" i="1"/>
  <c r="J132" i="1" s="1"/>
  <c r="G133" i="1"/>
  <c r="H133" i="1" s="1"/>
  <c r="I133" i="1"/>
  <c r="J133" i="1" s="1"/>
  <c r="G134" i="1"/>
  <c r="H134" i="1" s="1"/>
  <c r="I134" i="1"/>
  <c r="J134" i="1" s="1"/>
  <c r="G135" i="1"/>
  <c r="H135" i="1" s="1"/>
  <c r="I135" i="1"/>
  <c r="J135" i="1" s="1"/>
  <c r="G136" i="1"/>
  <c r="H136" i="1" s="1"/>
  <c r="I136" i="1"/>
  <c r="J136" i="1" s="1"/>
  <c r="G137" i="1"/>
  <c r="H137" i="1" s="1"/>
  <c r="I137" i="1"/>
  <c r="J137" i="1" s="1"/>
  <c r="G138" i="1"/>
  <c r="H138" i="1" s="1"/>
  <c r="I138" i="1"/>
  <c r="J138" i="1" s="1"/>
  <c r="G139" i="1"/>
  <c r="H139" i="1" s="1"/>
  <c r="I139" i="1"/>
  <c r="J139" i="1" s="1"/>
  <c r="G140" i="1"/>
  <c r="H140" i="1" s="1"/>
  <c r="I140" i="1"/>
  <c r="J140" i="1" s="1"/>
  <c r="G115" i="1" l="1"/>
  <c r="H115" i="1" s="1"/>
  <c r="I115" i="1"/>
  <c r="J115" i="1" s="1"/>
  <c r="G116" i="1"/>
  <c r="H116" i="1" s="1"/>
  <c r="I116" i="1"/>
  <c r="J116" i="1" s="1"/>
  <c r="G117" i="1"/>
  <c r="H117" i="1" s="1"/>
  <c r="I117" i="1"/>
  <c r="J117" i="1" s="1"/>
  <c r="G118" i="1"/>
  <c r="H118" i="1" s="1"/>
  <c r="I118" i="1"/>
  <c r="J118" i="1" s="1"/>
  <c r="G119" i="1"/>
  <c r="H119" i="1" s="1"/>
  <c r="I119" i="1"/>
  <c r="J119" i="1" s="1"/>
  <c r="G120" i="1"/>
  <c r="H120" i="1" s="1"/>
  <c r="I120" i="1"/>
  <c r="J120" i="1" s="1"/>
  <c r="G121" i="1"/>
  <c r="H121" i="1" s="1"/>
  <c r="I121" i="1"/>
  <c r="J121" i="1" s="1"/>
  <c r="G122" i="1"/>
  <c r="H122" i="1" s="1"/>
  <c r="I122" i="1"/>
  <c r="J122" i="1" s="1"/>
  <c r="G123" i="1"/>
  <c r="H123" i="1" s="1"/>
  <c r="I123" i="1"/>
  <c r="J123" i="1" s="1"/>
  <c r="G124" i="1"/>
  <c r="H124" i="1" s="1"/>
  <c r="I124" i="1"/>
  <c r="J124" i="1" s="1"/>
  <c r="G125" i="1"/>
  <c r="H125" i="1" s="1"/>
  <c r="I125" i="1"/>
  <c r="J125" i="1" s="1"/>
  <c r="G126" i="1"/>
  <c r="H126" i="1" s="1"/>
  <c r="I126" i="1"/>
  <c r="J126" i="1" s="1"/>
  <c r="G127" i="1"/>
  <c r="H127" i="1" s="1"/>
  <c r="I127" i="1"/>
  <c r="J127" i="1" s="1"/>
  <c r="G128" i="1"/>
  <c r="H128" i="1" s="1"/>
  <c r="I128" i="1"/>
  <c r="J128" i="1" s="1"/>
  <c r="G129" i="1"/>
  <c r="H129" i="1" s="1"/>
  <c r="I129" i="1"/>
  <c r="J129" i="1" s="1"/>
  <c r="G101" i="1"/>
  <c r="H101" i="1" s="1"/>
  <c r="I101" i="1"/>
  <c r="J101" i="1" s="1"/>
  <c r="G102" i="1"/>
  <c r="H102" i="1" s="1"/>
  <c r="I102" i="1"/>
  <c r="J102" i="1" s="1"/>
  <c r="G103" i="1"/>
  <c r="H103" i="1" s="1"/>
  <c r="I103" i="1"/>
  <c r="J103" i="1" s="1"/>
  <c r="G104" i="1"/>
  <c r="H104" i="1" s="1"/>
  <c r="I104" i="1"/>
  <c r="J104" i="1" s="1"/>
  <c r="G105" i="1"/>
  <c r="H105" i="1" s="1"/>
  <c r="I105" i="1"/>
  <c r="J105" i="1" s="1"/>
  <c r="G106" i="1"/>
  <c r="H106" i="1" s="1"/>
  <c r="I106" i="1"/>
  <c r="J106" i="1" s="1"/>
  <c r="G107" i="1"/>
  <c r="H107" i="1" s="1"/>
  <c r="I107" i="1"/>
  <c r="J107" i="1" s="1"/>
  <c r="G108" i="1"/>
  <c r="H108" i="1" s="1"/>
  <c r="I108" i="1"/>
  <c r="J108" i="1" s="1"/>
  <c r="G109" i="1"/>
  <c r="H109" i="1" s="1"/>
  <c r="I109" i="1"/>
  <c r="J109" i="1" s="1"/>
  <c r="G110" i="1"/>
  <c r="H110" i="1" s="1"/>
  <c r="I110" i="1"/>
  <c r="J110" i="1" s="1"/>
  <c r="G111" i="1"/>
  <c r="H111" i="1" s="1"/>
  <c r="I111" i="1"/>
  <c r="J111" i="1" s="1"/>
  <c r="G112" i="1"/>
  <c r="H112" i="1" s="1"/>
  <c r="I112" i="1"/>
  <c r="J112" i="1" s="1"/>
  <c r="G113" i="1"/>
  <c r="H113" i="1" s="1"/>
  <c r="I113" i="1"/>
  <c r="J113" i="1" s="1"/>
  <c r="G114" i="1"/>
  <c r="H114" i="1" s="1"/>
  <c r="I114" i="1"/>
  <c r="J114" i="1" s="1"/>
  <c r="G88" i="1"/>
  <c r="H88" i="1" s="1"/>
  <c r="I88" i="1"/>
  <c r="J88" i="1" s="1"/>
  <c r="G89" i="1"/>
  <c r="H89" i="1" s="1"/>
  <c r="I89" i="1"/>
  <c r="J89" i="1" s="1"/>
  <c r="G90" i="1"/>
  <c r="H90" i="1" s="1"/>
  <c r="I90" i="1"/>
  <c r="J90" i="1" s="1"/>
  <c r="G91" i="1"/>
  <c r="H91" i="1" s="1"/>
  <c r="I91" i="1"/>
  <c r="J91" i="1" s="1"/>
  <c r="G92" i="1"/>
  <c r="H92" i="1" s="1"/>
  <c r="I92" i="1"/>
  <c r="J92" i="1" s="1"/>
  <c r="G93" i="1"/>
  <c r="H93" i="1" s="1"/>
  <c r="I93" i="1"/>
  <c r="J93" i="1" s="1"/>
  <c r="G94" i="1"/>
  <c r="H94" i="1" s="1"/>
  <c r="I94" i="1"/>
  <c r="J94" i="1" s="1"/>
  <c r="G95" i="1"/>
  <c r="H95" i="1" s="1"/>
  <c r="I95" i="1"/>
  <c r="J95" i="1" s="1"/>
  <c r="G96" i="1"/>
  <c r="H96" i="1" s="1"/>
  <c r="I96" i="1"/>
  <c r="J96" i="1" s="1"/>
  <c r="G97" i="1"/>
  <c r="H97" i="1" s="1"/>
  <c r="I97" i="1"/>
  <c r="J97" i="1" s="1"/>
  <c r="G98" i="1"/>
  <c r="H98" i="1" s="1"/>
  <c r="I98" i="1"/>
  <c r="J98" i="1" s="1"/>
  <c r="G99" i="1"/>
  <c r="H99" i="1" s="1"/>
  <c r="I99" i="1"/>
  <c r="J99" i="1" s="1"/>
  <c r="G100" i="1"/>
  <c r="H100" i="1" s="1"/>
  <c r="I100" i="1"/>
  <c r="J100" i="1" s="1"/>
  <c r="G69" i="1"/>
  <c r="H69" i="1" s="1"/>
  <c r="I69" i="1"/>
  <c r="J69" i="1" s="1"/>
  <c r="G70" i="1"/>
  <c r="H70" i="1" s="1"/>
  <c r="I70" i="1"/>
  <c r="J70" i="1" s="1"/>
  <c r="G71" i="1"/>
  <c r="H71" i="1" s="1"/>
  <c r="I71" i="1"/>
  <c r="J71" i="1" s="1"/>
  <c r="G72" i="1"/>
  <c r="H72" i="1" s="1"/>
  <c r="I72" i="1"/>
  <c r="J72" i="1" s="1"/>
  <c r="G73" i="1"/>
  <c r="H73" i="1" s="1"/>
  <c r="I73" i="1"/>
  <c r="J73" i="1" s="1"/>
  <c r="G74" i="1"/>
  <c r="H74" i="1" s="1"/>
  <c r="I74" i="1"/>
  <c r="J74" i="1" s="1"/>
  <c r="G75" i="1"/>
  <c r="H75" i="1" s="1"/>
  <c r="I75" i="1"/>
  <c r="J75" i="1" s="1"/>
  <c r="G76" i="1"/>
  <c r="H76" i="1" s="1"/>
  <c r="I76" i="1"/>
  <c r="J76" i="1" s="1"/>
  <c r="G77" i="1"/>
  <c r="H77" i="1" s="1"/>
  <c r="I77" i="1"/>
  <c r="J77" i="1" s="1"/>
  <c r="G78" i="1"/>
  <c r="H78" i="1" s="1"/>
  <c r="I78" i="1"/>
  <c r="J78" i="1" s="1"/>
  <c r="G79" i="1"/>
  <c r="H79" i="1" s="1"/>
  <c r="I79" i="1"/>
  <c r="J79" i="1" s="1"/>
  <c r="G80" i="1"/>
  <c r="H80" i="1" s="1"/>
  <c r="I80" i="1"/>
  <c r="J80" i="1" s="1"/>
  <c r="G81" i="1"/>
  <c r="H81" i="1" s="1"/>
  <c r="I81" i="1"/>
  <c r="J81" i="1" s="1"/>
  <c r="G82" i="1"/>
  <c r="H82" i="1" s="1"/>
  <c r="I82" i="1"/>
  <c r="J82" i="1" s="1"/>
  <c r="G83" i="1"/>
  <c r="H83" i="1" s="1"/>
  <c r="I83" i="1"/>
  <c r="J83" i="1" s="1"/>
  <c r="G84" i="1"/>
  <c r="H84" i="1" s="1"/>
  <c r="I84" i="1"/>
  <c r="J84" i="1" s="1"/>
  <c r="G85" i="1"/>
  <c r="H85" i="1" s="1"/>
  <c r="I85" i="1"/>
  <c r="J85" i="1" s="1"/>
  <c r="G86" i="1"/>
  <c r="H86" i="1" s="1"/>
  <c r="I86" i="1"/>
  <c r="J86" i="1" s="1"/>
  <c r="G87" i="1"/>
  <c r="H87" i="1" s="1"/>
  <c r="I87" i="1"/>
  <c r="J87" i="1" s="1"/>
  <c r="G38" i="1"/>
  <c r="H38" i="1" s="1"/>
  <c r="I38" i="1"/>
  <c r="J38" i="1" s="1"/>
  <c r="G39" i="1"/>
  <c r="H39" i="1" s="1"/>
  <c r="I39" i="1"/>
  <c r="J39" i="1" s="1"/>
  <c r="G40" i="1"/>
  <c r="H40" i="1" s="1"/>
  <c r="I40" i="1"/>
  <c r="J40" i="1" s="1"/>
  <c r="G41" i="1"/>
  <c r="H41" i="1" s="1"/>
  <c r="I41" i="1"/>
  <c r="J41" i="1" s="1"/>
  <c r="G42" i="1"/>
  <c r="H42" i="1" s="1"/>
  <c r="I42" i="1"/>
  <c r="J42" i="1" s="1"/>
  <c r="G43" i="1"/>
  <c r="H43" i="1" s="1"/>
  <c r="I43" i="1"/>
  <c r="J43" i="1" s="1"/>
  <c r="G44" i="1"/>
  <c r="H44" i="1" s="1"/>
  <c r="I44" i="1"/>
  <c r="J44" i="1" s="1"/>
  <c r="G45" i="1"/>
  <c r="H45" i="1" s="1"/>
  <c r="I45" i="1"/>
  <c r="J45" i="1" s="1"/>
  <c r="G46" i="1"/>
  <c r="H46" i="1" s="1"/>
  <c r="I46" i="1"/>
  <c r="J46" i="1" s="1"/>
  <c r="G47" i="1"/>
  <c r="H47" i="1" s="1"/>
  <c r="I47" i="1"/>
  <c r="J47" i="1" s="1"/>
  <c r="G48" i="1"/>
  <c r="H48" i="1" s="1"/>
  <c r="I48" i="1"/>
  <c r="J48" i="1" s="1"/>
  <c r="G49" i="1"/>
  <c r="H49" i="1" s="1"/>
  <c r="I49" i="1"/>
  <c r="J49" i="1" s="1"/>
  <c r="G50" i="1"/>
  <c r="H50" i="1" s="1"/>
  <c r="I50" i="1"/>
  <c r="J50" i="1" s="1"/>
  <c r="G51" i="1"/>
  <c r="H51" i="1" s="1"/>
  <c r="I51" i="1"/>
  <c r="J51" i="1" s="1"/>
  <c r="G52" i="1"/>
  <c r="H52" i="1" s="1"/>
  <c r="I52" i="1"/>
  <c r="J52" i="1" s="1"/>
  <c r="G53" i="1"/>
  <c r="H53" i="1" s="1"/>
  <c r="I53" i="1"/>
  <c r="J53" i="1" s="1"/>
  <c r="G54" i="1"/>
  <c r="H54" i="1" s="1"/>
  <c r="I54" i="1"/>
  <c r="J54" i="1" s="1"/>
  <c r="G55" i="1"/>
  <c r="H55" i="1" s="1"/>
  <c r="I55" i="1"/>
  <c r="J55" i="1" s="1"/>
  <c r="G56" i="1"/>
  <c r="H56" i="1" s="1"/>
  <c r="I56" i="1"/>
  <c r="J56" i="1" s="1"/>
  <c r="G57" i="1"/>
  <c r="H57" i="1" s="1"/>
  <c r="I57" i="1"/>
  <c r="J57" i="1" s="1"/>
  <c r="G58" i="1"/>
  <c r="H58" i="1" s="1"/>
  <c r="I58" i="1"/>
  <c r="J58" i="1" s="1"/>
  <c r="G59" i="1"/>
  <c r="H59" i="1" s="1"/>
  <c r="I59" i="1"/>
  <c r="J59" i="1" s="1"/>
  <c r="G60" i="1"/>
  <c r="H60" i="1" s="1"/>
  <c r="I60" i="1"/>
  <c r="J60" i="1" s="1"/>
  <c r="G61" i="1"/>
  <c r="H61" i="1" s="1"/>
  <c r="I61" i="1"/>
  <c r="J61" i="1" s="1"/>
  <c r="G62" i="1"/>
  <c r="H62" i="1" s="1"/>
  <c r="I62" i="1"/>
  <c r="J62" i="1" s="1"/>
  <c r="G63" i="1"/>
  <c r="H63" i="1" s="1"/>
  <c r="I63" i="1"/>
  <c r="J63" i="1" s="1"/>
  <c r="G64" i="1"/>
  <c r="H64" i="1" s="1"/>
  <c r="I64" i="1"/>
  <c r="J64" i="1" s="1"/>
  <c r="G65" i="1"/>
  <c r="H65" i="1" s="1"/>
  <c r="I65" i="1"/>
  <c r="J65" i="1" s="1"/>
  <c r="G66" i="1"/>
  <c r="H66" i="1" s="1"/>
  <c r="I66" i="1"/>
  <c r="J66" i="1" s="1"/>
  <c r="G67" i="1"/>
  <c r="H67" i="1" s="1"/>
  <c r="I67" i="1"/>
  <c r="J67" i="1" s="1"/>
  <c r="G68" i="1"/>
  <c r="H68" i="1" s="1"/>
  <c r="I68" i="1"/>
  <c r="J68" i="1" s="1"/>
  <c r="G18" i="1"/>
  <c r="H18" i="1" s="1"/>
  <c r="I18" i="1"/>
  <c r="J18" i="1" s="1"/>
  <c r="G19" i="1"/>
  <c r="H19" i="1" s="1"/>
  <c r="I19" i="1"/>
  <c r="J19" i="1" s="1"/>
  <c r="G20" i="1"/>
  <c r="H20" i="1" s="1"/>
  <c r="I20" i="1"/>
  <c r="J20" i="1" s="1"/>
  <c r="G21" i="1"/>
  <c r="H21" i="1" s="1"/>
  <c r="I21" i="1"/>
  <c r="J21" i="1" s="1"/>
  <c r="G22" i="1"/>
  <c r="H22" i="1" s="1"/>
  <c r="I22" i="1"/>
  <c r="J22" i="1" s="1"/>
  <c r="G23" i="1"/>
  <c r="H23" i="1" s="1"/>
  <c r="I23" i="1"/>
  <c r="J23" i="1" s="1"/>
  <c r="G24" i="1"/>
  <c r="H24" i="1" s="1"/>
  <c r="I24" i="1"/>
  <c r="J24" i="1" s="1"/>
  <c r="G25" i="1"/>
  <c r="H25" i="1" s="1"/>
  <c r="I25" i="1"/>
  <c r="J25" i="1" s="1"/>
  <c r="G26" i="1"/>
  <c r="H26" i="1" s="1"/>
  <c r="I26" i="1"/>
  <c r="J26" i="1" s="1"/>
  <c r="G27" i="1"/>
  <c r="H27" i="1" s="1"/>
  <c r="I27" i="1"/>
  <c r="J27" i="1" s="1"/>
  <c r="G28" i="1"/>
  <c r="H28" i="1" s="1"/>
  <c r="I28" i="1"/>
  <c r="J28" i="1" s="1"/>
  <c r="G29" i="1"/>
  <c r="H29" i="1" s="1"/>
  <c r="I29" i="1"/>
  <c r="J29" i="1" s="1"/>
  <c r="G30" i="1"/>
  <c r="H30" i="1" s="1"/>
  <c r="I30" i="1"/>
  <c r="J30" i="1" s="1"/>
  <c r="G31" i="1"/>
  <c r="H31" i="1" s="1"/>
  <c r="I31" i="1"/>
  <c r="J31" i="1" s="1"/>
  <c r="G32" i="1"/>
  <c r="H32" i="1" s="1"/>
  <c r="I32" i="1"/>
  <c r="J32" i="1" s="1"/>
  <c r="G33" i="1"/>
  <c r="H33" i="1" s="1"/>
  <c r="I33" i="1"/>
  <c r="J33" i="1" s="1"/>
  <c r="G34" i="1"/>
  <c r="H34" i="1" s="1"/>
  <c r="I34" i="1"/>
  <c r="J34" i="1" s="1"/>
  <c r="G35" i="1"/>
  <c r="H35" i="1" s="1"/>
  <c r="I35" i="1"/>
  <c r="J35" i="1" s="1"/>
  <c r="G36" i="1"/>
  <c r="H36" i="1" s="1"/>
  <c r="I36" i="1"/>
  <c r="J36" i="1" s="1"/>
  <c r="G37" i="1"/>
  <c r="H37" i="1" s="1"/>
  <c r="I37" i="1"/>
  <c r="J37" i="1" s="1"/>
  <c r="G4" i="1"/>
  <c r="H4" i="1" s="1"/>
  <c r="I4" i="1"/>
  <c r="J4" i="1" s="1"/>
  <c r="G5" i="1"/>
  <c r="H5" i="1" s="1"/>
  <c r="I5" i="1"/>
  <c r="J5" i="1" s="1"/>
  <c r="G6" i="1"/>
  <c r="H6" i="1" s="1"/>
  <c r="I6" i="1"/>
  <c r="J6" i="1" s="1"/>
  <c r="G7" i="1"/>
  <c r="H7" i="1" s="1"/>
  <c r="I7" i="1"/>
  <c r="J7" i="1" s="1"/>
  <c r="G8" i="1"/>
  <c r="H8" i="1" s="1"/>
  <c r="I8" i="1"/>
  <c r="J8" i="1" s="1"/>
  <c r="G9" i="1"/>
  <c r="H9" i="1" s="1"/>
  <c r="I9" i="1"/>
  <c r="J9" i="1" s="1"/>
  <c r="G10" i="1"/>
  <c r="H10" i="1" s="1"/>
  <c r="I10" i="1"/>
  <c r="J10" i="1" s="1"/>
  <c r="G11" i="1"/>
  <c r="H11" i="1" s="1"/>
  <c r="I11" i="1"/>
  <c r="J11" i="1" s="1"/>
  <c r="G12" i="1"/>
  <c r="H12" i="1" s="1"/>
  <c r="I12" i="1"/>
  <c r="J12" i="1" s="1"/>
  <c r="G13" i="1"/>
  <c r="H13" i="1" s="1"/>
  <c r="I13" i="1"/>
  <c r="J13" i="1" s="1"/>
  <c r="G14" i="1"/>
  <c r="H14" i="1" s="1"/>
  <c r="I14" i="1"/>
  <c r="J14" i="1" s="1"/>
  <c r="G15" i="1"/>
  <c r="H15" i="1" s="1"/>
  <c r="I15" i="1"/>
  <c r="J15" i="1" s="1"/>
  <c r="G16" i="1"/>
  <c r="H16" i="1" s="1"/>
  <c r="I16" i="1"/>
  <c r="J16" i="1" s="1"/>
  <c r="G17" i="1"/>
  <c r="H17" i="1" s="1"/>
  <c r="I17" i="1"/>
  <c r="J17" i="1" s="1"/>
  <c r="G3" i="1"/>
  <c r="H3" i="1" s="1"/>
  <c r="I3" i="1"/>
  <c r="J3" i="1" s="1"/>
</calcChain>
</file>

<file path=xl/sharedStrings.xml><?xml version="1.0" encoding="utf-8"?>
<sst xmlns="http://schemas.openxmlformats.org/spreadsheetml/2006/main" count="166" uniqueCount="162">
  <si>
    <t>Bausteine-Baugruppe</t>
  </si>
  <si>
    <t>Faktor</t>
  </si>
  <si>
    <t>Winkel-summe / °</t>
  </si>
  <si>
    <t>Bausteine je Gruppe</t>
  </si>
  <si>
    <t>Anzahl Bausteine</t>
  </si>
  <si>
    <t>60°</t>
  </si>
  <si>
    <t>30°</t>
  </si>
  <si>
    <t>15°</t>
  </si>
  <si>
    <t>7,5°</t>
  </si>
  <si>
    <t>60°+30°</t>
  </si>
  <si>
    <t>60°+2x30°</t>
  </si>
  <si>
    <t>60°+4x30°</t>
  </si>
  <si>
    <t>60°+30°+2x15°</t>
  </si>
  <si>
    <t>60°+30°+6x15°</t>
  </si>
  <si>
    <t>60°+30°+15°+2x7,5°</t>
  </si>
  <si>
    <t>60°+30°+15°+10x7,5°</t>
  </si>
  <si>
    <t>60°+2x30°+4x15°</t>
  </si>
  <si>
    <t>60°+2x30°+15°+6x7,5°</t>
  </si>
  <si>
    <t>60°+2x30°+2x15°+4x7,5°</t>
  </si>
  <si>
    <t>60°+2x30°+3x15°+2x7,5°</t>
  </si>
  <si>
    <t>60°+3x30°+2x15°</t>
  </si>
  <si>
    <t>60°+3x30°+15°+2x7,5°</t>
  </si>
  <si>
    <t>60°+30°+4x7,5°</t>
  </si>
  <si>
    <t>60°+30°+12x7,5°</t>
  </si>
  <si>
    <t>60°+2x30°+8x7,5°</t>
  </si>
  <si>
    <t>60°+3x30°+4x7,5°</t>
  </si>
  <si>
    <t>60°+2x15°</t>
  </si>
  <si>
    <t>60°+4x15°</t>
  </si>
  <si>
    <t>60°+8x15°</t>
  </si>
  <si>
    <t>60°+15°+2x7,5°</t>
  </si>
  <si>
    <t>60°+15°+6x7,5°</t>
  </si>
  <si>
    <t>60°+15°+14x7,5°</t>
  </si>
  <si>
    <t>60°+2x15°+4x7,5°</t>
  </si>
  <si>
    <t>60°+2x15°+12x7,5°</t>
  </si>
  <si>
    <t>60°+3x15°+2x7,5°</t>
  </si>
  <si>
    <t>60°+3x15°+10x7,5°</t>
  </si>
  <si>
    <t>60°+4x15°+8x7,5°</t>
  </si>
  <si>
    <t>60°+5x15°+6x7,5°</t>
  </si>
  <si>
    <t>60°+6x15°+4x7,5°</t>
  </si>
  <si>
    <t>60°+7x15°+2x7,5°</t>
  </si>
  <si>
    <t>60°+4x7,5°</t>
  </si>
  <si>
    <t>60°+8x7,5°</t>
  </si>
  <si>
    <t>60°+16x7,5°</t>
  </si>
  <si>
    <t>2x60°+2x30°</t>
  </si>
  <si>
    <t>2x60°+30°+2x15°</t>
  </si>
  <si>
    <t>2x60°+30°+4x7,5°</t>
  </si>
  <si>
    <t>2x60°+30°+15°+2x7,5°</t>
  </si>
  <si>
    <t>2x60°+4x15°</t>
  </si>
  <si>
    <t>2x60°+15°+6x7,5°</t>
  </si>
  <si>
    <t>2x60°+8x7,5°</t>
  </si>
  <si>
    <t>30°+15°</t>
  </si>
  <si>
    <t>30°+2x15°</t>
  </si>
  <si>
    <t>30°+4x15°</t>
  </si>
  <si>
    <t>30°+6x15°</t>
  </si>
  <si>
    <t>30°+10x15°</t>
  </si>
  <si>
    <t>30°+15°+2x7,5°</t>
  </si>
  <si>
    <t>30°+15°+6x7,5°</t>
  </si>
  <si>
    <t>30°+15°+10x7,5°</t>
  </si>
  <si>
    <t>30°+15°+18x7,5°</t>
  </si>
  <si>
    <t>30°+2x15°+4x7,5°</t>
  </si>
  <si>
    <t>30°+2x15°+8x7,5°</t>
  </si>
  <si>
    <t>30°+2x15°+16x7,5°</t>
  </si>
  <si>
    <t>30°+3x15°+2x7,5°</t>
  </si>
  <si>
    <t>30°+3x15°+6x7,5°</t>
  </si>
  <si>
    <t>30°+3x15°+14x7,5°</t>
  </si>
  <si>
    <t>30°+4x15°+4x7,5°</t>
  </si>
  <si>
    <t>30°+4x15°+12x7,5°</t>
  </si>
  <si>
    <t>30°+5x15°+2x7,5°</t>
  </si>
  <si>
    <t>30°+5x15°+10x7,5°</t>
  </si>
  <si>
    <t>30°+6x15°+8x7,5°</t>
  </si>
  <si>
    <t>30°+7x15°+6x7,5°</t>
  </si>
  <si>
    <t>30°+8x15°+4x7,5°</t>
  </si>
  <si>
    <t>30°+9x15°+2x7,5°</t>
  </si>
  <si>
    <t>30°+2x7,5°</t>
  </si>
  <si>
    <t>30°+4x7,5°</t>
  </si>
  <si>
    <t>30°+8x7,5°</t>
  </si>
  <si>
    <t>30°+12x7,5°</t>
  </si>
  <si>
    <t>30°+20x7,5°</t>
  </si>
  <si>
    <t>2x30°+2x15°</t>
  </si>
  <si>
    <t>2x30°+4x15°</t>
  </si>
  <si>
    <t>2x30°+8x15°</t>
  </si>
  <si>
    <t>2x30°+4x7,5°</t>
  </si>
  <si>
    <t>2x30°+8x7,5°</t>
  </si>
  <si>
    <t>2x30°+16x7,5°</t>
  </si>
  <si>
    <t>3x30°+2x15°</t>
  </si>
  <si>
    <t>3x30°+6x15°</t>
  </si>
  <si>
    <t>3x30°+15°+2x7,5°</t>
  </si>
  <si>
    <t>3x30°+15°+10x7,5°</t>
  </si>
  <si>
    <t>3x30°+2x15°+8x7,5°</t>
  </si>
  <si>
    <t>3x30°+3x15°+6x7,5°</t>
  </si>
  <si>
    <t>3x30°+4x15°+4x7,5°</t>
  </si>
  <si>
    <t>3x30°+5x15°+2x7,5°</t>
  </si>
  <si>
    <t>3x30°+4x7,5°</t>
  </si>
  <si>
    <t>3x30°+12x7,5°</t>
  </si>
  <si>
    <t>4x30°+4x15°</t>
  </si>
  <si>
    <t>4x30°+W15+6x7,5°</t>
  </si>
  <si>
    <t>4x30°+2xW154x7,5°</t>
  </si>
  <si>
    <t>4x30°+3xW152x7,5°</t>
  </si>
  <si>
    <t>4x30°+8x7,5°</t>
  </si>
  <si>
    <t>5x30°+2x15°</t>
  </si>
  <si>
    <t>5x30°+W15+2x7,5°</t>
  </si>
  <si>
    <t>5x30°+4x7,5°</t>
  </si>
  <si>
    <t>15°+7,5°</t>
  </si>
  <si>
    <t>15°+2x7,5°</t>
  </si>
  <si>
    <t>15°+4x7,5°</t>
  </si>
  <si>
    <t>15°+6x7,5°</t>
  </si>
  <si>
    <t>15°+10x7,5°</t>
  </si>
  <si>
    <t>15°+14x7,5°</t>
  </si>
  <si>
    <t>15°+22x7,5°</t>
  </si>
  <si>
    <t>2x15°+2x7,5°</t>
  </si>
  <si>
    <t>2x15°+4x7,5°</t>
  </si>
  <si>
    <t>2x15°+8x7,5°</t>
  </si>
  <si>
    <t>2x15°+12x7,5°</t>
  </si>
  <si>
    <t>2x15°+20x7,5°</t>
  </si>
  <si>
    <t>3x15°+2x7,5°</t>
  </si>
  <si>
    <t>3x15°+6x7,5°</t>
  </si>
  <si>
    <t>3x15°+10x7,5°</t>
  </si>
  <si>
    <t>3x15°+18x7,5°</t>
  </si>
  <si>
    <t>4x15°+4x7,5°</t>
  </si>
  <si>
    <t>4x15°+8x7,5°</t>
  </si>
  <si>
    <t>4x15°+16x7,5°</t>
  </si>
  <si>
    <t>5x15°+2x7,5°</t>
  </si>
  <si>
    <t>5x15°+6x7,5°</t>
  </si>
  <si>
    <t>5x15°+14x7,5°</t>
  </si>
  <si>
    <t>6x15°+4x7,5°</t>
  </si>
  <si>
    <t>6x15°+12x7,5°</t>
  </si>
  <si>
    <t>7x15°+2x7,5°</t>
  </si>
  <si>
    <t>7x15°+10x7,5°</t>
  </si>
  <si>
    <t>8x15°+8x7,5°</t>
  </si>
  <si>
    <t>9x15°+6x7,5°</t>
  </si>
  <si>
    <t>10x15°+4x7,5°</t>
  </si>
  <si>
    <t>11x15°+2x7,5°</t>
  </si>
  <si>
    <t>Baugruppen-winkel /°</t>
  </si>
  <si>
    <t xml:space="preserve">  ft-Ringe mit Winkelsumme 360°</t>
  </si>
  <si>
    <t>Steinbreite innen / mm</t>
  </si>
  <si>
    <t>Steinbreite außen / mm</t>
  </si>
  <si>
    <t>Winkelstein</t>
  </si>
  <si>
    <t>Anz. W60</t>
  </si>
  <si>
    <t>Anz. W30</t>
  </si>
  <si>
    <t>Anz. W15</t>
  </si>
  <si>
    <t>Anz. W7,5</t>
  </si>
  <si>
    <t>Kantensumme Innenkreis / mm</t>
  </si>
  <si>
    <t>Kantensumme Außenkreis / mm</t>
  </si>
  <si>
    <t>Mittlerer Durchmesser innen / mm</t>
  </si>
  <si>
    <t>Mittlerer Durchmesser außen / mm</t>
  </si>
  <si>
    <t xml:space="preserve">Die Angabe "mittlerer Durchmesser" ist eine </t>
  </si>
  <si>
    <t>Vereinfachung mit der Annahme, die Summe</t>
  </si>
  <si>
    <t>Wie weit das von der Realität abweichen kann</t>
  </si>
  <si>
    <t>Tatsächlich sind diese Ringe Vielecke mit jeweils einem In- und Um-Kreis auf der Innen- und der Außenseite. Deren Maße sind aber nur für die ersten 4 Ringe einfach zu ermitteln, da die anderen Ringe gemischte Kantenlängen haben.</t>
  </si>
  <si>
    <t>sieht man bei dem Beispiel 2x60°+30°+2x15° hier:</t>
  </si>
  <si>
    <t>2x30°+W15+2x7,5°</t>
  </si>
  <si>
    <t>2x30°+W15+6x7,5°</t>
  </si>
  <si>
    <t>2x30°+W15+12x7,5°</t>
  </si>
  <si>
    <t>2x30°+2xW15+6x7,5°</t>
  </si>
  <si>
    <t>2x30°+2xW15+12x7,5°</t>
  </si>
  <si>
    <t>2x30°+3xW15+2x7,5°</t>
  </si>
  <si>
    <t>2x30°+3xW15+10x7,5°</t>
  </si>
  <si>
    <t>2x30°+4xW15+8x7,5°</t>
  </si>
  <si>
    <t>2x30°+5xW15+6x7,5°</t>
  </si>
  <si>
    <t>2x30°+6xW15+3x7,5°</t>
  </si>
  <si>
    <t>2x30°+7xW15+2x7,5°</t>
  </si>
  <si>
    <t>der Kanten sei der Umfang eines Kreises.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</si>
</sst>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 Narrow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Border="1"/>
    <xf numFmtId="0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Standard" xfId="0" builtinId="0"/>
  </cellStyles>
  <dxfs count="27"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</dxfs>
  <tableStyles count="0" defaultTableStyle="TableStyleMedium2" defaultPivotStyle="PivotStyleLight16"/>
  <colors>
    <mruColors>
      <color rgb="FFCCFFCC"/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13</xdr:row>
      <xdr:rowOff>0</xdr:rowOff>
    </xdr:from>
    <xdr:to>
      <xdr:col>14</xdr:col>
      <xdr:colOff>725400</xdr:colOff>
      <xdr:row>20</xdr:row>
      <xdr:rowOff>51687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2714625"/>
          <a:ext cx="3240000" cy="1318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abSelected="1" workbookViewId="0">
      <selection activeCell="D1" sqref="D1"/>
    </sheetView>
  </sheetViews>
  <sheetFormatPr baseColWidth="10" defaultRowHeight="14.25" x14ac:dyDescent="0.2"/>
  <cols>
    <col min="1" max="1" width="22.375" style="3" customWidth="1"/>
    <col min="2" max="2" width="9.25" style="3" customWidth="1"/>
    <col min="3" max="3" width="6.25" style="3" customWidth="1"/>
    <col min="4" max="4" width="8.5" style="3" customWidth="1"/>
    <col min="5" max="5" width="8.625" style="3" customWidth="1"/>
    <col min="6" max="6" width="8.5" style="3" customWidth="1"/>
    <col min="7" max="7" width="12.5" style="20" customWidth="1"/>
    <col min="8" max="8" width="11" style="23"/>
    <col min="9" max="9" width="12.625" style="20" customWidth="1"/>
    <col min="10" max="10" width="12.625" style="24" customWidth="1"/>
    <col min="11" max="11" width="2.5" style="24" customWidth="1"/>
    <col min="12" max="15" width="11" style="3"/>
    <col min="16" max="16" width="5.75" style="3" customWidth="1"/>
    <col min="17" max="17" width="5.875" style="3" customWidth="1"/>
    <col min="18" max="18" width="5.75" style="3" customWidth="1"/>
    <col min="19" max="19" width="6.375" style="3" customWidth="1"/>
    <col min="20" max="16384" width="11" style="3"/>
  </cols>
  <sheetData>
    <row r="1" spans="1:19" ht="18" x14ac:dyDescent="0.25">
      <c r="A1" s="13" t="s">
        <v>133</v>
      </c>
    </row>
    <row r="2" spans="1:19" s="6" customFormat="1" ht="34.5" x14ac:dyDescent="0.25">
      <c r="A2" s="10" t="s">
        <v>0</v>
      </c>
      <c r="B2" s="11" t="s">
        <v>132</v>
      </c>
      <c r="C2" s="10" t="s">
        <v>1</v>
      </c>
      <c r="D2" s="11" t="s">
        <v>2</v>
      </c>
      <c r="E2" s="11" t="s">
        <v>3</v>
      </c>
      <c r="F2" s="11" t="s">
        <v>4</v>
      </c>
      <c r="G2" s="21" t="s">
        <v>141</v>
      </c>
      <c r="H2" s="21" t="s">
        <v>143</v>
      </c>
      <c r="I2" s="21" t="s">
        <v>142</v>
      </c>
      <c r="J2" s="22" t="s">
        <v>144</v>
      </c>
      <c r="K2" s="22"/>
      <c r="L2" s="14" t="s">
        <v>136</v>
      </c>
      <c r="M2" s="14" t="s">
        <v>134</v>
      </c>
      <c r="N2" s="14" t="s">
        <v>135</v>
      </c>
      <c r="P2" s="12" t="s">
        <v>137</v>
      </c>
      <c r="Q2" s="12" t="s">
        <v>138</v>
      </c>
      <c r="R2" s="12" t="s">
        <v>139</v>
      </c>
      <c r="S2" s="12" t="s">
        <v>140</v>
      </c>
    </row>
    <row r="3" spans="1:19" ht="15" x14ac:dyDescent="0.25">
      <c r="A3" t="s">
        <v>5</v>
      </c>
      <c r="B3" s="1">
        <v>60</v>
      </c>
      <c r="C3" s="1">
        <v>6</v>
      </c>
      <c r="D3" s="7">
        <v>360</v>
      </c>
      <c r="E3" s="2">
        <v>1</v>
      </c>
      <c r="F3" s="1">
        <v>6</v>
      </c>
      <c r="G3" s="20">
        <f t="shared" ref="G3:G34" si="0">C3*($M$3*P3+$M$4*Q3+$M$5*R3+$M$6*S3)</f>
        <v>0</v>
      </c>
      <c r="H3" s="23">
        <f>G3/PI()</f>
        <v>0</v>
      </c>
      <c r="I3" s="20">
        <f t="shared" ref="I3:I34" si="1">C3*($N$3*P3+$N$4*Q3+$N$5*R3+$N$6*S3)</f>
        <v>90</v>
      </c>
      <c r="J3" s="23">
        <f>I3/PI()</f>
        <v>28.647889756541161</v>
      </c>
      <c r="K3" s="23"/>
      <c r="L3" s="18" t="s">
        <v>5</v>
      </c>
      <c r="M3" s="17">
        <v>0</v>
      </c>
      <c r="N3" s="15">
        <v>15</v>
      </c>
      <c r="P3" s="1">
        <v>1</v>
      </c>
      <c r="Q3" s="1"/>
      <c r="R3" s="1"/>
      <c r="S3" s="1"/>
    </row>
    <row r="4" spans="1:19" ht="15" x14ac:dyDescent="0.25">
      <c r="A4" s="3" t="s">
        <v>6</v>
      </c>
      <c r="B4" s="4">
        <v>30</v>
      </c>
      <c r="C4" s="4">
        <v>12</v>
      </c>
      <c r="D4" s="7">
        <v>360</v>
      </c>
      <c r="E4" s="5">
        <v>1</v>
      </c>
      <c r="F4" s="4">
        <v>12</v>
      </c>
      <c r="G4" s="20">
        <f t="shared" si="0"/>
        <v>46.56</v>
      </c>
      <c r="H4" s="23">
        <f t="shared" ref="H4:H67" si="2">G4/PI()</f>
        <v>14.820508300717295</v>
      </c>
      <c r="I4" s="20">
        <f t="shared" si="1"/>
        <v>139.80000000000001</v>
      </c>
      <c r="J4" s="23">
        <f t="shared" ref="J4:J67" si="3">I4/PI()</f>
        <v>44.49972208849394</v>
      </c>
      <c r="K4" s="23"/>
      <c r="L4" s="18" t="s">
        <v>6</v>
      </c>
      <c r="M4" s="19">
        <v>3.88</v>
      </c>
      <c r="N4" s="16">
        <v>11.65</v>
      </c>
      <c r="P4" s="4"/>
      <c r="Q4" s="4">
        <v>1</v>
      </c>
      <c r="R4" s="4"/>
      <c r="S4" s="4"/>
    </row>
    <row r="5" spans="1:19" ht="15" x14ac:dyDescent="0.25">
      <c r="A5" s="3" t="s">
        <v>7</v>
      </c>
      <c r="B5" s="4">
        <v>15</v>
      </c>
      <c r="C5" s="4">
        <v>24</v>
      </c>
      <c r="D5" s="7">
        <v>360</v>
      </c>
      <c r="E5" s="5">
        <v>1</v>
      </c>
      <c r="F5" s="4">
        <v>24</v>
      </c>
      <c r="G5" s="20">
        <f t="shared" si="0"/>
        <v>94.08</v>
      </c>
      <c r="H5" s="23">
        <f t="shared" si="2"/>
        <v>29.946594092171026</v>
      </c>
      <c r="I5" s="20">
        <f t="shared" si="1"/>
        <v>187.92000000000002</v>
      </c>
      <c r="J5" s="23">
        <f t="shared" si="3"/>
        <v>59.816793811657952</v>
      </c>
      <c r="K5" s="23"/>
      <c r="L5" s="18" t="s">
        <v>7</v>
      </c>
      <c r="M5" s="19">
        <v>3.92</v>
      </c>
      <c r="N5" s="16">
        <v>7.83</v>
      </c>
      <c r="P5" s="4"/>
      <c r="Q5" s="4"/>
      <c r="R5" s="4">
        <v>1</v>
      </c>
      <c r="S5" s="4"/>
    </row>
    <row r="6" spans="1:19" ht="15" x14ac:dyDescent="0.25">
      <c r="A6" s="3" t="s">
        <v>8</v>
      </c>
      <c r="B6" s="4">
        <v>7.5</v>
      </c>
      <c r="C6" s="4">
        <v>48</v>
      </c>
      <c r="D6" s="7">
        <v>360</v>
      </c>
      <c r="E6" s="5">
        <v>1</v>
      </c>
      <c r="F6" s="4">
        <v>48</v>
      </c>
      <c r="G6" s="20">
        <f t="shared" si="0"/>
        <v>188.16</v>
      </c>
      <c r="H6" s="23">
        <f t="shared" si="2"/>
        <v>59.893188184342051</v>
      </c>
      <c r="I6" s="20">
        <f t="shared" si="1"/>
        <v>282.71999999999997</v>
      </c>
      <c r="J6" s="23">
        <f t="shared" si="3"/>
        <v>89.99257102188129</v>
      </c>
      <c r="K6" s="23"/>
      <c r="L6" s="18" t="s">
        <v>8</v>
      </c>
      <c r="M6" s="19">
        <v>3.92</v>
      </c>
      <c r="N6" s="16">
        <v>5.89</v>
      </c>
      <c r="P6" s="4"/>
      <c r="Q6" s="4"/>
      <c r="R6" s="4"/>
      <c r="S6" s="4">
        <v>1</v>
      </c>
    </row>
    <row r="7" spans="1:19" x14ac:dyDescent="0.2">
      <c r="A7" s="3" t="s">
        <v>9</v>
      </c>
      <c r="B7" s="4">
        <v>90</v>
      </c>
      <c r="C7" s="4">
        <v>4</v>
      </c>
      <c r="D7" s="7">
        <v>360</v>
      </c>
      <c r="E7" s="5">
        <v>2</v>
      </c>
      <c r="F7" s="4">
        <v>8</v>
      </c>
      <c r="G7" s="20">
        <f t="shared" si="0"/>
        <v>15.52</v>
      </c>
      <c r="H7" s="23">
        <f t="shared" si="2"/>
        <v>4.9401694335724313</v>
      </c>
      <c r="I7" s="20">
        <f t="shared" si="1"/>
        <v>106.6</v>
      </c>
      <c r="J7" s="23">
        <f t="shared" si="3"/>
        <v>33.931833867192083</v>
      </c>
      <c r="K7" s="23"/>
      <c r="P7" s="4">
        <v>1</v>
      </c>
      <c r="Q7" s="4">
        <v>1</v>
      </c>
      <c r="R7" s="4"/>
      <c r="S7" s="4"/>
    </row>
    <row r="8" spans="1:19" x14ac:dyDescent="0.2">
      <c r="A8" s="3" t="s">
        <v>10</v>
      </c>
      <c r="B8" s="4">
        <v>120</v>
      </c>
      <c r="C8" s="4">
        <v>3</v>
      </c>
      <c r="D8" s="7">
        <v>360</v>
      </c>
      <c r="E8" s="5">
        <v>3</v>
      </c>
      <c r="F8" s="4">
        <v>9</v>
      </c>
      <c r="G8" s="20">
        <f t="shared" si="0"/>
        <v>23.28</v>
      </c>
      <c r="H8" s="23">
        <f t="shared" si="2"/>
        <v>7.4102541503586474</v>
      </c>
      <c r="I8" s="20">
        <f t="shared" si="1"/>
        <v>114.89999999999999</v>
      </c>
      <c r="J8" s="23">
        <f t="shared" si="3"/>
        <v>36.573805922517543</v>
      </c>
      <c r="K8" s="23"/>
      <c r="L8" s="25" t="s">
        <v>145</v>
      </c>
      <c r="M8" s="25"/>
      <c r="N8" s="25"/>
      <c r="P8" s="4">
        <v>1</v>
      </c>
      <c r="Q8" s="4">
        <v>2</v>
      </c>
      <c r="R8" s="4"/>
      <c r="S8" s="4"/>
    </row>
    <row r="9" spans="1:19" x14ac:dyDescent="0.2">
      <c r="A9" s="3" t="s">
        <v>11</v>
      </c>
      <c r="B9" s="4">
        <v>180</v>
      </c>
      <c r="C9" s="4">
        <v>2</v>
      </c>
      <c r="D9" s="7">
        <v>360</v>
      </c>
      <c r="E9" s="5">
        <v>5</v>
      </c>
      <c r="F9" s="4">
        <v>10</v>
      </c>
      <c r="G9" s="20">
        <f t="shared" si="0"/>
        <v>31.04</v>
      </c>
      <c r="H9" s="23">
        <f t="shared" si="2"/>
        <v>9.8803388671448626</v>
      </c>
      <c r="I9" s="20">
        <f t="shared" si="1"/>
        <v>123.2</v>
      </c>
      <c r="J9" s="23">
        <f t="shared" si="3"/>
        <v>39.215777977843011</v>
      </c>
      <c r="K9" s="23"/>
      <c r="L9" s="25" t="s">
        <v>146</v>
      </c>
      <c r="M9" s="25"/>
      <c r="N9" s="25"/>
      <c r="P9" s="4">
        <v>1</v>
      </c>
      <c r="Q9" s="4">
        <v>4</v>
      </c>
      <c r="R9" s="4"/>
      <c r="S9" s="4"/>
    </row>
    <row r="10" spans="1:19" x14ac:dyDescent="0.2">
      <c r="A10" s="3" t="s">
        <v>12</v>
      </c>
      <c r="B10" s="4">
        <v>120</v>
      </c>
      <c r="C10" s="4">
        <v>3</v>
      </c>
      <c r="D10" s="7">
        <v>360</v>
      </c>
      <c r="E10" s="5">
        <v>4</v>
      </c>
      <c r="F10" s="4">
        <v>12</v>
      </c>
      <c r="G10" s="20">
        <f t="shared" si="0"/>
        <v>35.159999999999997</v>
      </c>
      <c r="H10" s="23">
        <f t="shared" si="2"/>
        <v>11.19177559822208</v>
      </c>
      <c r="I10" s="20">
        <f t="shared" si="1"/>
        <v>126.93</v>
      </c>
      <c r="J10" s="23">
        <f t="shared" si="3"/>
        <v>40.403073853308555</v>
      </c>
      <c r="K10" s="23"/>
      <c r="L10" s="25" t="s">
        <v>161</v>
      </c>
      <c r="M10" s="25"/>
      <c r="N10" s="25"/>
      <c r="P10" s="4">
        <v>1</v>
      </c>
      <c r="Q10" s="4">
        <v>1</v>
      </c>
      <c r="R10" s="4">
        <v>2</v>
      </c>
      <c r="S10" s="4"/>
    </row>
    <row r="11" spans="1:19" x14ac:dyDescent="0.2">
      <c r="A11" s="3" t="s">
        <v>13</v>
      </c>
      <c r="B11" s="4">
        <v>180</v>
      </c>
      <c r="C11" s="4">
        <v>2</v>
      </c>
      <c r="D11" s="7">
        <v>360</v>
      </c>
      <c r="E11" s="5">
        <v>8</v>
      </c>
      <c r="F11" s="4">
        <v>16</v>
      </c>
      <c r="G11" s="20">
        <f t="shared" si="0"/>
        <v>54.8</v>
      </c>
      <c r="H11" s="23">
        <f t="shared" si="2"/>
        <v>17.443381762871727</v>
      </c>
      <c r="I11" s="20">
        <f t="shared" si="1"/>
        <v>147.26</v>
      </c>
      <c r="J11" s="23">
        <f t="shared" si="3"/>
        <v>46.874313839425014</v>
      </c>
      <c r="K11" s="23"/>
      <c r="L11" s="25" t="s">
        <v>147</v>
      </c>
      <c r="M11" s="25"/>
      <c r="N11" s="25"/>
      <c r="P11" s="4">
        <v>1</v>
      </c>
      <c r="Q11" s="4">
        <v>1</v>
      </c>
      <c r="R11" s="4">
        <v>6</v>
      </c>
      <c r="S11" s="4"/>
    </row>
    <row r="12" spans="1:19" x14ac:dyDescent="0.2">
      <c r="A12" s="3" t="s">
        <v>14</v>
      </c>
      <c r="B12" s="4">
        <v>120</v>
      </c>
      <c r="C12" s="4">
        <v>3</v>
      </c>
      <c r="D12" s="7">
        <v>360</v>
      </c>
      <c r="E12" s="5">
        <v>5</v>
      </c>
      <c r="F12" s="4">
        <v>15</v>
      </c>
      <c r="G12" s="20">
        <f t="shared" si="0"/>
        <v>46.92</v>
      </c>
      <c r="H12" s="23">
        <f t="shared" si="2"/>
        <v>14.93509985974346</v>
      </c>
      <c r="I12" s="20">
        <f t="shared" si="1"/>
        <v>138.78</v>
      </c>
      <c r="J12" s="23">
        <f t="shared" si="3"/>
        <v>44.17504600458647</v>
      </c>
      <c r="K12" s="23"/>
      <c r="L12" s="25" t="s">
        <v>149</v>
      </c>
      <c r="M12" s="25"/>
      <c r="N12" s="25"/>
      <c r="P12" s="4">
        <v>1</v>
      </c>
      <c r="Q12" s="4">
        <v>1</v>
      </c>
      <c r="R12" s="4">
        <v>1</v>
      </c>
      <c r="S12" s="4">
        <v>2</v>
      </c>
    </row>
    <row r="13" spans="1:19" x14ac:dyDescent="0.2">
      <c r="A13" s="3" t="s">
        <v>15</v>
      </c>
      <c r="B13" s="4">
        <v>180</v>
      </c>
      <c r="C13" s="4">
        <v>2</v>
      </c>
      <c r="D13" s="7">
        <v>360</v>
      </c>
      <c r="E13" s="5">
        <v>13</v>
      </c>
      <c r="F13" s="4">
        <v>26</v>
      </c>
      <c r="G13" s="20">
        <f t="shared" si="0"/>
        <v>94</v>
      </c>
      <c r="H13" s="23">
        <f t="shared" si="2"/>
        <v>29.921129301276324</v>
      </c>
      <c r="I13" s="20">
        <f t="shared" si="1"/>
        <v>186.76</v>
      </c>
      <c r="J13" s="23">
        <f t="shared" si="3"/>
        <v>59.447554343684743</v>
      </c>
      <c r="K13" s="23"/>
      <c r="L13" s="25"/>
      <c r="M13" s="25"/>
      <c r="N13" s="25"/>
      <c r="P13" s="4">
        <v>1</v>
      </c>
      <c r="Q13" s="4">
        <v>1</v>
      </c>
      <c r="R13" s="4">
        <v>1</v>
      </c>
      <c r="S13" s="4">
        <v>10</v>
      </c>
    </row>
    <row r="14" spans="1:19" x14ac:dyDescent="0.2">
      <c r="A14" s="3" t="s">
        <v>16</v>
      </c>
      <c r="B14" s="4">
        <v>180</v>
      </c>
      <c r="C14" s="4">
        <v>2</v>
      </c>
      <c r="D14" s="7">
        <v>360</v>
      </c>
      <c r="E14" s="5">
        <v>7</v>
      </c>
      <c r="F14" s="4">
        <v>14</v>
      </c>
      <c r="G14" s="20">
        <f t="shared" si="0"/>
        <v>46.879999999999995</v>
      </c>
      <c r="H14" s="23">
        <f t="shared" si="2"/>
        <v>14.922367464296105</v>
      </c>
      <c r="I14" s="20">
        <f t="shared" si="1"/>
        <v>139.24</v>
      </c>
      <c r="J14" s="23">
        <f t="shared" si="3"/>
        <v>44.321468552231018</v>
      </c>
      <c r="K14" s="23"/>
      <c r="L14" s="25"/>
      <c r="M14" s="25"/>
      <c r="N14" s="25"/>
      <c r="P14" s="4">
        <v>1</v>
      </c>
      <c r="Q14" s="4">
        <v>2</v>
      </c>
      <c r="R14" s="4">
        <v>4</v>
      </c>
      <c r="S14" s="4"/>
    </row>
    <row r="15" spans="1:19" x14ac:dyDescent="0.2">
      <c r="A15" s="3" t="s">
        <v>17</v>
      </c>
      <c r="B15" s="4">
        <v>180</v>
      </c>
      <c r="C15" s="4">
        <v>2</v>
      </c>
      <c r="D15" s="7">
        <v>360</v>
      </c>
      <c r="E15" s="5">
        <v>10</v>
      </c>
      <c r="F15" s="4">
        <v>20</v>
      </c>
      <c r="G15" s="20">
        <f t="shared" si="0"/>
        <v>70.400000000000006</v>
      </c>
      <c r="H15" s="23">
        <f t="shared" si="2"/>
        <v>22.409015987338865</v>
      </c>
      <c r="I15" s="20">
        <f t="shared" si="1"/>
        <v>162.94</v>
      </c>
      <c r="J15" s="23">
        <f t="shared" si="3"/>
        <v>51.865412854786854</v>
      </c>
      <c r="K15" s="23"/>
      <c r="L15" s="25"/>
      <c r="M15" s="25"/>
      <c r="N15" s="25"/>
      <c r="P15" s="4">
        <v>1</v>
      </c>
      <c r="Q15" s="4">
        <v>2</v>
      </c>
      <c r="R15" s="4">
        <v>1</v>
      </c>
      <c r="S15" s="4">
        <v>6</v>
      </c>
    </row>
    <row r="16" spans="1:19" x14ac:dyDescent="0.2">
      <c r="A16" s="3" t="s">
        <v>18</v>
      </c>
      <c r="B16" s="4">
        <v>180</v>
      </c>
      <c r="C16" s="4">
        <v>2</v>
      </c>
      <c r="D16" s="7">
        <v>360</v>
      </c>
      <c r="E16" s="5">
        <v>9</v>
      </c>
      <c r="F16" s="4">
        <v>18</v>
      </c>
      <c r="G16" s="20">
        <f t="shared" si="0"/>
        <v>62.56</v>
      </c>
      <c r="H16" s="23">
        <f t="shared" si="2"/>
        <v>19.913466479657945</v>
      </c>
      <c r="I16" s="20">
        <f t="shared" si="1"/>
        <v>155.04</v>
      </c>
      <c r="J16" s="23">
        <f t="shared" si="3"/>
        <v>49.350764753934904</v>
      </c>
      <c r="K16" s="23"/>
      <c r="L16" s="25"/>
      <c r="M16" s="25"/>
      <c r="N16" s="25"/>
      <c r="P16" s="4">
        <v>1</v>
      </c>
      <c r="Q16" s="4">
        <v>2</v>
      </c>
      <c r="R16" s="4">
        <v>2</v>
      </c>
      <c r="S16" s="4">
        <v>4</v>
      </c>
    </row>
    <row r="17" spans="1:19" x14ac:dyDescent="0.2">
      <c r="A17" s="3" t="s">
        <v>19</v>
      </c>
      <c r="B17" s="4">
        <v>180</v>
      </c>
      <c r="C17" s="4">
        <v>2</v>
      </c>
      <c r="D17" s="7">
        <v>360</v>
      </c>
      <c r="E17" s="5">
        <v>8</v>
      </c>
      <c r="F17" s="4">
        <v>16</v>
      </c>
      <c r="G17" s="20">
        <f t="shared" si="0"/>
        <v>86.08</v>
      </c>
      <c r="H17" s="23">
        <f t="shared" si="2"/>
        <v>27.400115002700701</v>
      </c>
      <c r="I17" s="20">
        <f t="shared" si="1"/>
        <v>194.26</v>
      </c>
      <c r="J17" s="23">
        <f t="shared" si="3"/>
        <v>61.834878490063176</v>
      </c>
      <c r="K17" s="23"/>
      <c r="L17" s="25"/>
      <c r="M17" s="25"/>
      <c r="N17" s="25"/>
      <c r="P17" s="4">
        <v>1</v>
      </c>
      <c r="Q17" s="4">
        <v>2</v>
      </c>
      <c r="R17" s="4">
        <v>3</v>
      </c>
      <c r="S17" s="4">
        <v>6</v>
      </c>
    </row>
    <row r="18" spans="1:19" x14ac:dyDescent="0.2">
      <c r="A18" s="3" t="s">
        <v>20</v>
      </c>
      <c r="B18" s="4">
        <v>180</v>
      </c>
      <c r="C18" s="4">
        <v>2</v>
      </c>
      <c r="D18" s="7">
        <v>360</v>
      </c>
      <c r="E18" s="5">
        <v>6</v>
      </c>
      <c r="F18" s="4">
        <v>12</v>
      </c>
      <c r="G18" s="20">
        <f t="shared" si="0"/>
        <v>38.96</v>
      </c>
      <c r="H18" s="23">
        <f t="shared" si="2"/>
        <v>12.401353165720485</v>
      </c>
      <c r="I18" s="20">
        <f t="shared" si="1"/>
        <v>131.22</v>
      </c>
      <c r="J18" s="23">
        <f t="shared" si="3"/>
        <v>41.768623265037014</v>
      </c>
      <c r="K18" s="23"/>
      <c r="L18" s="25"/>
      <c r="M18" s="25"/>
      <c r="N18" s="25"/>
      <c r="P18" s="4">
        <v>1</v>
      </c>
      <c r="Q18" s="4">
        <v>3</v>
      </c>
      <c r="R18" s="4">
        <v>2</v>
      </c>
      <c r="S18" s="4"/>
    </row>
    <row r="19" spans="1:19" x14ac:dyDescent="0.2">
      <c r="A19" s="3" t="s">
        <v>21</v>
      </c>
      <c r="B19" s="4">
        <v>180</v>
      </c>
      <c r="C19" s="4">
        <v>2</v>
      </c>
      <c r="D19" s="7">
        <v>360</v>
      </c>
      <c r="E19" s="5">
        <v>8</v>
      </c>
      <c r="F19" s="4">
        <v>16</v>
      </c>
      <c r="G19" s="20">
        <f t="shared" si="0"/>
        <v>46.8</v>
      </c>
      <c r="H19" s="23">
        <f t="shared" si="2"/>
        <v>14.896902673401403</v>
      </c>
      <c r="I19" s="20">
        <f t="shared" si="1"/>
        <v>139.12</v>
      </c>
      <c r="J19" s="23">
        <f t="shared" si="3"/>
        <v>44.283271365888965</v>
      </c>
      <c r="K19" s="23"/>
      <c r="L19" s="25"/>
      <c r="M19" s="25"/>
      <c r="N19" s="25"/>
      <c r="P19" s="4">
        <v>1</v>
      </c>
      <c r="Q19" s="4">
        <v>3</v>
      </c>
      <c r="R19" s="4">
        <v>1</v>
      </c>
      <c r="S19" s="4">
        <v>2</v>
      </c>
    </row>
    <row r="20" spans="1:19" x14ac:dyDescent="0.2">
      <c r="A20" s="3" t="s">
        <v>22</v>
      </c>
      <c r="B20" s="4">
        <v>120</v>
      </c>
      <c r="C20" s="4">
        <v>3</v>
      </c>
      <c r="D20" s="7">
        <v>360</v>
      </c>
      <c r="E20" s="5">
        <v>6</v>
      </c>
      <c r="F20" s="4">
        <v>18</v>
      </c>
      <c r="G20" s="20">
        <f t="shared" si="0"/>
        <v>58.679999999999993</v>
      </c>
      <c r="H20" s="23">
        <f t="shared" si="2"/>
        <v>18.678424121264836</v>
      </c>
      <c r="I20" s="20">
        <f t="shared" si="1"/>
        <v>150.63</v>
      </c>
      <c r="J20" s="23">
        <f t="shared" si="3"/>
        <v>47.947018155864392</v>
      </c>
      <c r="K20" s="23"/>
      <c r="L20" s="25"/>
      <c r="M20" s="25"/>
      <c r="N20" s="25"/>
      <c r="P20" s="4">
        <v>1</v>
      </c>
      <c r="Q20" s="4">
        <v>1</v>
      </c>
      <c r="R20" s="4"/>
      <c r="S20" s="4">
        <v>4</v>
      </c>
    </row>
    <row r="21" spans="1:19" x14ac:dyDescent="0.2">
      <c r="A21" s="3" t="s">
        <v>23</v>
      </c>
      <c r="B21" s="4">
        <v>180</v>
      </c>
      <c r="C21" s="4">
        <v>2</v>
      </c>
      <c r="D21" s="7">
        <v>360</v>
      </c>
      <c r="E21" s="5">
        <v>14</v>
      </c>
      <c r="F21" s="4">
        <v>28</v>
      </c>
      <c r="G21" s="20">
        <f t="shared" si="0"/>
        <v>101.84</v>
      </c>
      <c r="H21" s="23">
        <f t="shared" si="2"/>
        <v>32.416678808957244</v>
      </c>
      <c r="I21" s="20">
        <f t="shared" si="1"/>
        <v>194.65999999999997</v>
      </c>
      <c r="J21" s="23">
        <f t="shared" si="3"/>
        <v>61.962202444536686</v>
      </c>
      <c r="K21" s="23"/>
      <c r="L21" s="25"/>
      <c r="M21" s="25"/>
      <c r="N21" s="25"/>
      <c r="P21" s="4">
        <v>1</v>
      </c>
      <c r="Q21" s="4">
        <v>1</v>
      </c>
      <c r="R21" s="4"/>
      <c r="S21" s="4">
        <v>12</v>
      </c>
    </row>
    <row r="22" spans="1:19" x14ac:dyDescent="0.2">
      <c r="A22" s="3" t="s">
        <v>24</v>
      </c>
      <c r="B22" s="4">
        <v>180</v>
      </c>
      <c r="C22" s="4">
        <v>2</v>
      </c>
      <c r="D22" s="7">
        <v>360</v>
      </c>
      <c r="E22" s="5">
        <v>11</v>
      </c>
      <c r="F22" s="4">
        <v>22</v>
      </c>
      <c r="G22" s="20">
        <f t="shared" si="0"/>
        <v>78.239999999999995</v>
      </c>
      <c r="H22" s="23">
        <f t="shared" si="2"/>
        <v>24.904565495019781</v>
      </c>
      <c r="I22" s="20">
        <f t="shared" si="1"/>
        <v>170.83999999999997</v>
      </c>
      <c r="J22" s="23">
        <f t="shared" si="3"/>
        <v>54.38006095563879</v>
      </c>
      <c r="K22" s="23"/>
      <c r="L22" s="26" t="s">
        <v>148</v>
      </c>
      <c r="M22" s="27"/>
      <c r="N22" s="27"/>
      <c r="O22" s="27"/>
      <c r="P22" s="4">
        <v>1</v>
      </c>
      <c r="Q22" s="4">
        <v>2</v>
      </c>
      <c r="R22" s="4"/>
      <c r="S22" s="4">
        <v>8</v>
      </c>
    </row>
    <row r="23" spans="1:19" x14ac:dyDescent="0.2">
      <c r="A23" s="3" t="s">
        <v>25</v>
      </c>
      <c r="B23" s="4">
        <v>180</v>
      </c>
      <c r="C23" s="4">
        <v>2</v>
      </c>
      <c r="D23" s="7">
        <v>360</v>
      </c>
      <c r="E23" s="5">
        <v>8</v>
      </c>
      <c r="F23" s="4">
        <v>16</v>
      </c>
      <c r="G23" s="20">
        <f t="shared" si="0"/>
        <v>54.64</v>
      </c>
      <c r="H23" s="23">
        <f t="shared" si="2"/>
        <v>17.392452181082323</v>
      </c>
      <c r="I23" s="20">
        <f t="shared" si="1"/>
        <v>147.02000000000001</v>
      </c>
      <c r="J23" s="23">
        <f t="shared" si="3"/>
        <v>46.797919466740908</v>
      </c>
      <c r="K23" s="23"/>
      <c r="L23" s="27"/>
      <c r="M23" s="27"/>
      <c r="N23" s="27"/>
      <c r="O23" s="27"/>
      <c r="P23" s="4">
        <v>1</v>
      </c>
      <c r="Q23" s="4">
        <v>3</v>
      </c>
      <c r="R23" s="4"/>
      <c r="S23" s="4">
        <v>4</v>
      </c>
    </row>
    <row r="24" spans="1:19" x14ac:dyDescent="0.2">
      <c r="A24" s="3" t="s">
        <v>26</v>
      </c>
      <c r="B24" s="4">
        <v>90</v>
      </c>
      <c r="C24" s="4">
        <v>4</v>
      </c>
      <c r="D24" s="7">
        <v>360</v>
      </c>
      <c r="E24" s="5">
        <v>3</v>
      </c>
      <c r="F24" s="4">
        <v>12</v>
      </c>
      <c r="G24" s="20">
        <f t="shared" si="0"/>
        <v>31.36</v>
      </c>
      <c r="H24" s="23">
        <f t="shared" si="2"/>
        <v>9.9821980307236764</v>
      </c>
      <c r="I24" s="20">
        <f t="shared" si="1"/>
        <v>122.64</v>
      </c>
      <c r="J24" s="23">
        <f t="shared" si="3"/>
        <v>39.037524441580089</v>
      </c>
      <c r="K24" s="23"/>
      <c r="L24" s="27"/>
      <c r="M24" s="27"/>
      <c r="N24" s="27"/>
      <c r="O24" s="27"/>
      <c r="P24" s="4">
        <v>1</v>
      </c>
      <c r="Q24" s="4"/>
      <c r="R24" s="4">
        <v>2</v>
      </c>
      <c r="S24" s="4"/>
    </row>
    <row r="25" spans="1:19" x14ac:dyDescent="0.2">
      <c r="A25" s="3" t="s">
        <v>27</v>
      </c>
      <c r="B25" s="4">
        <v>120</v>
      </c>
      <c r="C25" s="4">
        <v>3</v>
      </c>
      <c r="D25" s="7">
        <v>360</v>
      </c>
      <c r="E25" s="5">
        <v>5</v>
      </c>
      <c r="F25" s="4">
        <v>15</v>
      </c>
      <c r="G25" s="20">
        <f t="shared" si="0"/>
        <v>47.04</v>
      </c>
      <c r="H25" s="23">
        <f t="shared" si="2"/>
        <v>14.973297046085513</v>
      </c>
      <c r="I25" s="20">
        <f t="shared" si="1"/>
        <v>138.96</v>
      </c>
      <c r="J25" s="23">
        <f t="shared" si="3"/>
        <v>44.232341784099553</v>
      </c>
      <c r="K25" s="23"/>
      <c r="L25" s="27"/>
      <c r="M25" s="27"/>
      <c r="N25" s="27"/>
      <c r="O25" s="27"/>
      <c r="P25" s="4">
        <v>1</v>
      </c>
      <c r="Q25" s="4"/>
      <c r="R25" s="4">
        <v>4</v>
      </c>
      <c r="S25" s="4"/>
    </row>
    <row r="26" spans="1:19" x14ac:dyDescent="0.2">
      <c r="A26" s="3" t="s">
        <v>28</v>
      </c>
      <c r="B26" s="4">
        <v>180</v>
      </c>
      <c r="C26" s="4">
        <v>2</v>
      </c>
      <c r="D26" s="7">
        <v>360</v>
      </c>
      <c r="E26" s="5">
        <v>9</v>
      </c>
      <c r="F26" s="4">
        <v>18</v>
      </c>
      <c r="G26" s="20">
        <f t="shared" si="0"/>
        <v>62.72</v>
      </c>
      <c r="H26" s="23">
        <f t="shared" si="2"/>
        <v>19.964396061447353</v>
      </c>
      <c r="I26" s="20">
        <f t="shared" si="1"/>
        <v>155.28</v>
      </c>
      <c r="J26" s="23">
        <f t="shared" si="3"/>
        <v>49.427159126619017</v>
      </c>
      <c r="K26" s="23"/>
      <c r="L26" s="27"/>
      <c r="M26" s="27"/>
      <c r="N26" s="27"/>
      <c r="O26" s="27"/>
      <c r="P26" s="4">
        <v>1</v>
      </c>
      <c r="Q26" s="4"/>
      <c r="R26" s="4">
        <v>8</v>
      </c>
      <c r="S26" s="4"/>
    </row>
    <row r="27" spans="1:19" x14ac:dyDescent="0.2">
      <c r="A27" s="3" t="s">
        <v>29</v>
      </c>
      <c r="B27" s="4">
        <v>90</v>
      </c>
      <c r="C27" s="4">
        <v>4</v>
      </c>
      <c r="D27" s="7">
        <v>360</v>
      </c>
      <c r="E27" s="5">
        <v>4</v>
      </c>
      <c r="F27" s="4">
        <v>16</v>
      </c>
      <c r="G27" s="20">
        <f t="shared" si="0"/>
        <v>47.04</v>
      </c>
      <c r="H27" s="23">
        <f t="shared" si="2"/>
        <v>14.973297046085513</v>
      </c>
      <c r="I27" s="20">
        <f t="shared" si="1"/>
        <v>138.44</v>
      </c>
      <c r="J27" s="23">
        <f t="shared" si="3"/>
        <v>44.066820643283982</v>
      </c>
      <c r="K27" s="23"/>
      <c r="L27" s="27"/>
      <c r="M27" s="27"/>
      <c r="N27" s="27"/>
      <c r="O27" s="27"/>
      <c r="P27" s="4">
        <v>1</v>
      </c>
      <c r="Q27" s="4"/>
      <c r="R27" s="4">
        <v>1</v>
      </c>
      <c r="S27" s="4">
        <v>2</v>
      </c>
    </row>
    <row r="28" spans="1:19" x14ac:dyDescent="0.2">
      <c r="A28" s="3" t="s">
        <v>30</v>
      </c>
      <c r="B28" s="4">
        <v>120</v>
      </c>
      <c r="C28" s="4">
        <v>3</v>
      </c>
      <c r="D28" s="7">
        <v>360</v>
      </c>
      <c r="E28" s="5">
        <v>8</v>
      </c>
      <c r="F28" s="4">
        <v>24</v>
      </c>
      <c r="G28" s="20">
        <f t="shared" si="0"/>
        <v>82.32</v>
      </c>
      <c r="H28" s="23">
        <f t="shared" si="2"/>
        <v>26.203269830649646</v>
      </c>
      <c r="I28" s="20">
        <f t="shared" si="1"/>
        <v>174.51</v>
      </c>
      <c r="J28" s="23">
        <f t="shared" si="3"/>
        <v>55.548258237933311</v>
      </c>
      <c r="K28" s="23"/>
      <c r="P28" s="4">
        <v>1</v>
      </c>
      <c r="Q28" s="4"/>
      <c r="R28" s="4">
        <v>1</v>
      </c>
      <c r="S28" s="4">
        <v>6</v>
      </c>
    </row>
    <row r="29" spans="1:19" x14ac:dyDescent="0.2">
      <c r="A29" s="3" t="s">
        <v>31</v>
      </c>
      <c r="B29" s="4">
        <v>180</v>
      </c>
      <c r="C29" s="4">
        <v>2</v>
      </c>
      <c r="D29" s="7">
        <v>360</v>
      </c>
      <c r="E29" s="5">
        <v>16</v>
      </c>
      <c r="F29" s="4">
        <v>32</v>
      </c>
      <c r="G29" s="20">
        <f t="shared" si="0"/>
        <v>117.6</v>
      </c>
      <c r="H29" s="23">
        <f t="shared" si="2"/>
        <v>37.433242615213786</v>
      </c>
      <c r="I29" s="20">
        <f t="shared" si="1"/>
        <v>210.57999999999998</v>
      </c>
      <c r="J29" s="23">
        <f t="shared" si="3"/>
        <v>67.029695832582632</v>
      </c>
      <c r="K29" s="23"/>
      <c r="P29" s="4">
        <v>1</v>
      </c>
      <c r="R29" s="4">
        <v>1</v>
      </c>
      <c r="S29" s="4">
        <v>14</v>
      </c>
    </row>
    <row r="30" spans="1:19" x14ac:dyDescent="0.2">
      <c r="A30" s="3" t="s">
        <v>32</v>
      </c>
      <c r="B30" s="4">
        <v>120</v>
      </c>
      <c r="C30" s="4">
        <v>3</v>
      </c>
      <c r="D30" s="7">
        <v>360</v>
      </c>
      <c r="E30" s="5">
        <v>7</v>
      </c>
      <c r="F30" s="4">
        <v>21</v>
      </c>
      <c r="G30" s="20">
        <f t="shared" si="0"/>
        <v>70.56</v>
      </c>
      <c r="H30" s="23">
        <f t="shared" si="2"/>
        <v>22.459945569128273</v>
      </c>
      <c r="I30" s="20">
        <f t="shared" si="1"/>
        <v>162.66</v>
      </c>
      <c r="J30" s="23">
        <f t="shared" si="3"/>
        <v>51.776286086655389</v>
      </c>
      <c r="K30" s="23"/>
      <c r="P30" s="4">
        <v>1</v>
      </c>
      <c r="Q30" s="4"/>
      <c r="R30" s="4">
        <v>2</v>
      </c>
      <c r="S30" s="4">
        <v>4</v>
      </c>
    </row>
    <row r="31" spans="1:19" x14ac:dyDescent="0.2">
      <c r="A31" s="3" t="s">
        <v>33</v>
      </c>
      <c r="B31" s="4">
        <v>180</v>
      </c>
      <c r="C31" s="4">
        <v>2</v>
      </c>
      <c r="D31" s="7">
        <v>360</v>
      </c>
      <c r="E31" s="5">
        <v>15</v>
      </c>
      <c r="F31" s="4">
        <v>30</v>
      </c>
      <c r="G31" s="20">
        <f t="shared" si="0"/>
        <v>109.75999999999999</v>
      </c>
      <c r="H31" s="23">
        <f t="shared" si="2"/>
        <v>34.937693107532866</v>
      </c>
      <c r="I31" s="20">
        <f t="shared" si="1"/>
        <v>202.67999999999998</v>
      </c>
      <c r="J31" s="23">
        <f t="shared" si="3"/>
        <v>64.515047731730689</v>
      </c>
      <c r="K31" s="23"/>
      <c r="P31" s="4">
        <v>1</v>
      </c>
      <c r="Q31" s="4"/>
      <c r="R31" s="4">
        <v>2</v>
      </c>
      <c r="S31" s="4">
        <v>12</v>
      </c>
    </row>
    <row r="32" spans="1:19" x14ac:dyDescent="0.2">
      <c r="A32" s="3" t="s">
        <v>34</v>
      </c>
      <c r="B32" s="4">
        <v>120</v>
      </c>
      <c r="C32" s="4">
        <v>3</v>
      </c>
      <c r="D32" s="7">
        <v>360</v>
      </c>
      <c r="E32" s="5">
        <v>6</v>
      </c>
      <c r="F32" s="4">
        <v>18</v>
      </c>
      <c r="G32" s="20">
        <f t="shared" si="0"/>
        <v>58.800000000000004</v>
      </c>
      <c r="H32" s="23">
        <f t="shared" si="2"/>
        <v>18.716621307606893</v>
      </c>
      <c r="I32" s="20">
        <f t="shared" si="1"/>
        <v>150.81</v>
      </c>
      <c r="J32" s="23">
        <f t="shared" si="3"/>
        <v>48.004313935377475</v>
      </c>
      <c r="K32" s="23"/>
      <c r="P32" s="4">
        <v>1</v>
      </c>
      <c r="Q32" s="4"/>
      <c r="R32" s="4">
        <v>3</v>
      </c>
      <c r="S32" s="4">
        <v>2</v>
      </c>
    </row>
    <row r="33" spans="1:19" x14ac:dyDescent="0.2">
      <c r="A33" s="3" t="s">
        <v>35</v>
      </c>
      <c r="B33" s="4">
        <v>180</v>
      </c>
      <c r="C33" s="4">
        <v>2</v>
      </c>
      <c r="D33" s="7">
        <v>360</v>
      </c>
      <c r="E33" s="5">
        <v>14</v>
      </c>
      <c r="F33" s="4">
        <v>28</v>
      </c>
      <c r="G33" s="20">
        <f t="shared" si="0"/>
        <v>101.92</v>
      </c>
      <c r="H33" s="23">
        <f t="shared" si="2"/>
        <v>32.442143599851946</v>
      </c>
      <c r="I33" s="20">
        <f t="shared" si="1"/>
        <v>194.78</v>
      </c>
      <c r="J33" s="23">
        <f t="shared" si="3"/>
        <v>62.000399630878746</v>
      </c>
      <c r="K33" s="23"/>
      <c r="P33" s="4">
        <v>1</v>
      </c>
      <c r="Q33" s="4"/>
      <c r="R33" s="4">
        <v>3</v>
      </c>
      <c r="S33" s="4">
        <v>10</v>
      </c>
    </row>
    <row r="34" spans="1:19" x14ac:dyDescent="0.2">
      <c r="A34" s="3" t="s">
        <v>36</v>
      </c>
      <c r="B34" s="4">
        <v>180</v>
      </c>
      <c r="C34" s="4">
        <v>2</v>
      </c>
      <c r="D34" s="7">
        <v>360</v>
      </c>
      <c r="E34" s="5">
        <v>13</v>
      </c>
      <c r="F34" s="4">
        <v>26</v>
      </c>
      <c r="G34" s="20">
        <f t="shared" si="0"/>
        <v>94.08</v>
      </c>
      <c r="H34" s="23">
        <f t="shared" si="2"/>
        <v>29.946594092171026</v>
      </c>
      <c r="I34" s="20">
        <f t="shared" si="1"/>
        <v>186.88</v>
      </c>
      <c r="J34" s="23">
        <f t="shared" si="3"/>
        <v>59.485751530026803</v>
      </c>
      <c r="K34" s="23"/>
      <c r="P34" s="4">
        <v>1</v>
      </c>
      <c r="Q34" s="4"/>
      <c r="R34" s="4">
        <v>4</v>
      </c>
      <c r="S34" s="4">
        <v>8</v>
      </c>
    </row>
    <row r="35" spans="1:19" x14ac:dyDescent="0.2">
      <c r="A35" s="3" t="s">
        <v>37</v>
      </c>
      <c r="B35" s="4">
        <v>180</v>
      </c>
      <c r="C35" s="4">
        <v>2</v>
      </c>
      <c r="D35" s="7">
        <v>360</v>
      </c>
      <c r="E35" s="5">
        <v>12</v>
      </c>
      <c r="F35" s="4">
        <v>24</v>
      </c>
      <c r="G35" s="20">
        <f t="shared" ref="G35:G66" si="4">C35*($M$3*P35+$M$4*Q35+$M$5*R35+$M$6*S35)</f>
        <v>86.240000000000009</v>
      </c>
      <c r="H35" s="23">
        <f t="shared" si="2"/>
        <v>27.451044584490113</v>
      </c>
      <c r="I35" s="20">
        <f t="shared" ref="I35:I66" si="5">C35*($N$3*P35+$N$4*Q35+$N$5*R35+$N$6*S35)</f>
        <v>178.98</v>
      </c>
      <c r="J35" s="23">
        <f t="shared" si="3"/>
        <v>56.971103429174853</v>
      </c>
      <c r="K35" s="23"/>
      <c r="P35" s="4">
        <v>1</v>
      </c>
      <c r="Q35" s="4"/>
      <c r="R35" s="4">
        <v>5</v>
      </c>
      <c r="S35" s="4">
        <v>6</v>
      </c>
    </row>
    <row r="36" spans="1:19" x14ac:dyDescent="0.2">
      <c r="A36" s="3" t="s">
        <v>38</v>
      </c>
      <c r="B36" s="4">
        <v>180</v>
      </c>
      <c r="C36" s="4">
        <v>2</v>
      </c>
      <c r="D36" s="7">
        <v>360</v>
      </c>
      <c r="E36" s="5">
        <v>11</v>
      </c>
      <c r="F36" s="4">
        <v>22</v>
      </c>
      <c r="G36" s="20">
        <f t="shared" si="4"/>
        <v>78.400000000000006</v>
      </c>
      <c r="H36" s="23">
        <f t="shared" si="2"/>
        <v>24.955495076809193</v>
      </c>
      <c r="I36" s="20">
        <f t="shared" si="5"/>
        <v>171.08</v>
      </c>
      <c r="J36" s="23">
        <f t="shared" si="3"/>
        <v>54.456455328322917</v>
      </c>
      <c r="K36" s="23"/>
      <c r="P36" s="4">
        <v>1</v>
      </c>
      <c r="Q36" s="4"/>
      <c r="R36" s="4">
        <v>6</v>
      </c>
      <c r="S36" s="4">
        <v>4</v>
      </c>
    </row>
    <row r="37" spans="1:19" x14ac:dyDescent="0.2">
      <c r="A37" s="3" t="s">
        <v>39</v>
      </c>
      <c r="B37" s="4">
        <v>180</v>
      </c>
      <c r="C37" s="4">
        <v>2</v>
      </c>
      <c r="D37" s="7">
        <v>360</v>
      </c>
      <c r="E37" s="5">
        <v>10</v>
      </c>
      <c r="F37" s="4">
        <v>20</v>
      </c>
      <c r="G37" s="20">
        <f t="shared" si="4"/>
        <v>70.56</v>
      </c>
      <c r="H37" s="23">
        <f t="shared" si="2"/>
        <v>22.459945569128273</v>
      </c>
      <c r="I37" s="20">
        <f t="shared" si="5"/>
        <v>163.18</v>
      </c>
      <c r="J37" s="23">
        <f t="shared" si="3"/>
        <v>51.941807227470967</v>
      </c>
      <c r="K37" s="23"/>
      <c r="P37" s="4">
        <v>1</v>
      </c>
      <c r="Q37" s="4"/>
      <c r="R37" s="4">
        <v>7</v>
      </c>
      <c r="S37" s="4">
        <v>2</v>
      </c>
    </row>
    <row r="38" spans="1:19" x14ac:dyDescent="0.2">
      <c r="A38" s="3" t="s">
        <v>40</v>
      </c>
      <c r="B38" s="4">
        <v>90</v>
      </c>
      <c r="C38" s="4">
        <v>4</v>
      </c>
      <c r="D38" s="7">
        <v>360</v>
      </c>
      <c r="E38" s="5">
        <v>5</v>
      </c>
      <c r="F38" s="4">
        <v>20</v>
      </c>
      <c r="G38" s="20">
        <f t="shared" si="4"/>
        <v>62.72</v>
      </c>
      <c r="H38" s="23">
        <f>G38/PI()</f>
        <v>19.964396061447353</v>
      </c>
      <c r="I38" s="20">
        <f t="shared" si="5"/>
        <v>154.24</v>
      </c>
      <c r="J38" s="23">
        <f>I38/PI()</f>
        <v>49.096116844987876</v>
      </c>
      <c r="K38" s="23"/>
      <c r="P38" s="4">
        <v>1</v>
      </c>
      <c r="Q38" s="4"/>
      <c r="R38" s="4"/>
      <c r="S38" s="4">
        <v>4</v>
      </c>
    </row>
    <row r="39" spans="1:19" x14ac:dyDescent="0.2">
      <c r="A39" s="3" t="s">
        <v>41</v>
      </c>
      <c r="B39" s="4">
        <v>120</v>
      </c>
      <c r="C39" s="4">
        <v>3</v>
      </c>
      <c r="D39" s="7">
        <v>360</v>
      </c>
      <c r="E39" s="5">
        <v>9</v>
      </c>
      <c r="F39" s="4">
        <v>27</v>
      </c>
      <c r="G39" s="20">
        <f t="shared" si="4"/>
        <v>94.08</v>
      </c>
      <c r="H39" s="23">
        <f t="shared" si="2"/>
        <v>29.946594092171026</v>
      </c>
      <c r="I39" s="20">
        <f t="shared" si="5"/>
        <v>186.35999999999999</v>
      </c>
      <c r="J39" s="23">
        <f t="shared" si="3"/>
        <v>59.320230389211225</v>
      </c>
      <c r="K39" s="23"/>
      <c r="P39" s="4">
        <v>1</v>
      </c>
      <c r="Q39" s="4"/>
      <c r="R39" s="4"/>
      <c r="S39" s="4">
        <v>8</v>
      </c>
    </row>
    <row r="40" spans="1:19" x14ac:dyDescent="0.2">
      <c r="A40" s="3" t="s">
        <v>42</v>
      </c>
      <c r="B40" s="4">
        <v>180</v>
      </c>
      <c r="C40" s="4">
        <v>2</v>
      </c>
      <c r="D40" s="7">
        <v>360</v>
      </c>
      <c r="E40" s="5">
        <v>17</v>
      </c>
      <c r="F40" s="4">
        <v>34</v>
      </c>
      <c r="G40" s="20">
        <f t="shared" si="4"/>
        <v>125.44</v>
      </c>
      <c r="H40" s="23">
        <f t="shared" si="2"/>
        <v>39.928792122894706</v>
      </c>
      <c r="I40" s="20">
        <f t="shared" si="5"/>
        <v>218.48</v>
      </c>
      <c r="J40" s="23">
        <f t="shared" si="3"/>
        <v>69.54434393343459</v>
      </c>
      <c r="K40" s="23"/>
      <c r="P40" s="4">
        <v>1</v>
      </c>
      <c r="Q40" s="4"/>
      <c r="R40" s="4"/>
      <c r="S40" s="4">
        <v>16</v>
      </c>
    </row>
    <row r="41" spans="1:19" x14ac:dyDescent="0.2">
      <c r="A41" s="3" t="s">
        <v>43</v>
      </c>
      <c r="B41" s="4">
        <v>180</v>
      </c>
      <c r="C41" s="4">
        <v>2</v>
      </c>
      <c r="D41" s="7">
        <v>360</v>
      </c>
      <c r="E41" s="5">
        <v>4</v>
      </c>
      <c r="F41" s="4">
        <v>8</v>
      </c>
      <c r="G41" s="20">
        <f t="shared" si="4"/>
        <v>15.52</v>
      </c>
      <c r="H41" s="23">
        <f t="shared" si="2"/>
        <v>4.9401694335724313</v>
      </c>
      <c r="I41" s="20">
        <f t="shared" si="5"/>
        <v>106.6</v>
      </c>
      <c r="J41" s="23">
        <f t="shared" si="3"/>
        <v>33.931833867192083</v>
      </c>
      <c r="K41" s="23"/>
      <c r="P41" s="4">
        <v>2</v>
      </c>
      <c r="Q41" s="4">
        <v>2</v>
      </c>
      <c r="R41" s="4"/>
      <c r="S41" s="4"/>
    </row>
    <row r="42" spans="1:19" x14ac:dyDescent="0.2">
      <c r="A42" s="3" t="s">
        <v>44</v>
      </c>
      <c r="B42" s="4">
        <v>180</v>
      </c>
      <c r="C42" s="4">
        <v>2</v>
      </c>
      <c r="D42" s="7">
        <v>360</v>
      </c>
      <c r="E42" s="5">
        <v>5</v>
      </c>
      <c r="F42" s="4">
        <v>10</v>
      </c>
      <c r="G42" s="20">
        <f t="shared" si="4"/>
        <v>23.439999999999998</v>
      </c>
      <c r="H42" s="23">
        <f t="shared" si="2"/>
        <v>7.4611837321480525</v>
      </c>
      <c r="I42" s="20">
        <f t="shared" si="5"/>
        <v>114.62</v>
      </c>
      <c r="J42" s="23">
        <f t="shared" si="3"/>
        <v>36.484679154386093</v>
      </c>
      <c r="K42" s="23"/>
      <c r="P42" s="4">
        <v>2</v>
      </c>
      <c r="Q42" s="9">
        <v>1</v>
      </c>
      <c r="R42" s="9">
        <v>2</v>
      </c>
      <c r="S42" s="4"/>
    </row>
    <row r="43" spans="1:19" x14ac:dyDescent="0.2">
      <c r="A43" s="3" t="s">
        <v>45</v>
      </c>
      <c r="B43" s="4">
        <v>180</v>
      </c>
      <c r="C43" s="4">
        <v>2</v>
      </c>
      <c r="D43" s="7">
        <v>360</v>
      </c>
      <c r="E43" s="5">
        <v>7</v>
      </c>
      <c r="F43" s="4">
        <v>14</v>
      </c>
      <c r="G43" s="20">
        <f t="shared" si="4"/>
        <v>39.119999999999997</v>
      </c>
      <c r="H43" s="23">
        <f t="shared" si="2"/>
        <v>12.452282747509891</v>
      </c>
      <c r="I43" s="20">
        <f t="shared" si="5"/>
        <v>130.41999999999999</v>
      </c>
      <c r="J43" s="23">
        <f t="shared" si="3"/>
        <v>41.513975356089979</v>
      </c>
      <c r="K43" s="23"/>
      <c r="P43" s="4">
        <v>2</v>
      </c>
      <c r="Q43" s="4">
        <v>1</v>
      </c>
      <c r="R43" s="4"/>
      <c r="S43" s="4">
        <v>4</v>
      </c>
    </row>
    <row r="44" spans="1:19" x14ac:dyDescent="0.2">
      <c r="A44" s="3" t="s">
        <v>46</v>
      </c>
      <c r="B44" s="4">
        <v>180</v>
      </c>
      <c r="C44" s="4">
        <v>2</v>
      </c>
      <c r="D44" s="7">
        <v>360</v>
      </c>
      <c r="E44" s="5">
        <v>6</v>
      </c>
      <c r="F44" s="4">
        <v>12</v>
      </c>
      <c r="G44" s="20">
        <f t="shared" si="4"/>
        <v>31.28</v>
      </c>
      <c r="H44" s="23">
        <f t="shared" si="2"/>
        <v>9.9567332398289725</v>
      </c>
      <c r="I44" s="20">
        <f t="shared" si="5"/>
        <v>122.52</v>
      </c>
      <c r="J44" s="23">
        <f t="shared" si="3"/>
        <v>38.999327255238036</v>
      </c>
      <c r="K44" s="23"/>
      <c r="P44" s="4">
        <v>2</v>
      </c>
      <c r="Q44" s="4">
        <v>1</v>
      </c>
      <c r="R44" s="4">
        <v>1</v>
      </c>
      <c r="S44" s="4">
        <v>2</v>
      </c>
    </row>
    <row r="45" spans="1:19" x14ac:dyDescent="0.2">
      <c r="A45" s="3" t="s">
        <v>47</v>
      </c>
      <c r="B45" s="4">
        <v>180</v>
      </c>
      <c r="C45" s="4">
        <v>2</v>
      </c>
      <c r="D45" s="7">
        <v>360</v>
      </c>
      <c r="E45" s="5">
        <v>7</v>
      </c>
      <c r="F45" s="4">
        <v>14</v>
      </c>
      <c r="G45" s="20">
        <f t="shared" si="4"/>
        <v>31.36</v>
      </c>
      <c r="H45" s="23">
        <f t="shared" si="2"/>
        <v>9.9821980307236764</v>
      </c>
      <c r="I45" s="20">
        <f t="shared" si="5"/>
        <v>122.64</v>
      </c>
      <c r="J45" s="23">
        <f t="shared" si="3"/>
        <v>39.037524441580089</v>
      </c>
      <c r="K45" s="23"/>
      <c r="P45" s="4">
        <v>2</v>
      </c>
      <c r="Q45" s="4"/>
      <c r="R45" s="4">
        <v>4</v>
      </c>
      <c r="S45" s="4"/>
    </row>
    <row r="46" spans="1:19" x14ac:dyDescent="0.2">
      <c r="A46" s="3" t="s">
        <v>48</v>
      </c>
      <c r="B46" s="4">
        <v>180</v>
      </c>
      <c r="C46" s="4">
        <v>2</v>
      </c>
      <c r="D46" s="7">
        <v>360</v>
      </c>
      <c r="E46" s="5">
        <v>9</v>
      </c>
      <c r="F46" s="4">
        <v>18</v>
      </c>
      <c r="G46" s="20">
        <f t="shared" si="4"/>
        <v>54.879999999999995</v>
      </c>
      <c r="H46" s="23">
        <f t="shared" si="2"/>
        <v>17.468846553766433</v>
      </c>
      <c r="I46" s="20">
        <f t="shared" si="5"/>
        <v>146.33999999999997</v>
      </c>
      <c r="J46" s="23">
        <f t="shared" si="3"/>
        <v>46.581468744135918</v>
      </c>
      <c r="K46" s="23"/>
      <c r="P46" s="4">
        <v>2</v>
      </c>
      <c r="Q46" s="4"/>
      <c r="R46" s="4">
        <v>1</v>
      </c>
      <c r="S46" s="4">
        <v>6</v>
      </c>
    </row>
    <row r="47" spans="1:19" x14ac:dyDescent="0.2">
      <c r="A47" s="3" t="s">
        <v>49</v>
      </c>
      <c r="B47" s="4">
        <v>180</v>
      </c>
      <c r="C47" s="4">
        <v>2</v>
      </c>
      <c r="D47" s="7">
        <v>360</v>
      </c>
      <c r="E47" s="5">
        <v>10</v>
      </c>
      <c r="F47" s="4">
        <v>20</v>
      </c>
      <c r="G47" s="20">
        <f t="shared" si="4"/>
        <v>62.72</v>
      </c>
      <c r="H47" s="23">
        <f t="shared" si="2"/>
        <v>19.964396061447353</v>
      </c>
      <c r="I47" s="20">
        <f t="shared" si="5"/>
        <v>154.24</v>
      </c>
      <c r="J47" s="23">
        <f t="shared" si="3"/>
        <v>49.096116844987876</v>
      </c>
      <c r="K47" s="23"/>
      <c r="P47" s="4">
        <v>2</v>
      </c>
      <c r="Q47" s="4"/>
      <c r="R47" s="4"/>
      <c r="S47" s="4">
        <v>8</v>
      </c>
    </row>
    <row r="48" spans="1:19" x14ac:dyDescent="0.2">
      <c r="A48" s="3" t="s">
        <v>50</v>
      </c>
      <c r="B48" s="4">
        <v>45</v>
      </c>
      <c r="C48" s="4">
        <v>8</v>
      </c>
      <c r="D48" s="7">
        <v>360</v>
      </c>
      <c r="E48" s="5">
        <v>2</v>
      </c>
      <c r="F48" s="4">
        <v>16</v>
      </c>
      <c r="G48" s="20">
        <f t="shared" si="4"/>
        <v>62.4</v>
      </c>
      <c r="H48" s="23">
        <f t="shared" si="2"/>
        <v>19.862536897868537</v>
      </c>
      <c r="I48" s="20">
        <f t="shared" si="5"/>
        <v>155.84</v>
      </c>
      <c r="J48" s="23">
        <f t="shared" si="3"/>
        <v>49.605412662881939</v>
      </c>
      <c r="K48" s="23"/>
      <c r="P48" s="4"/>
      <c r="Q48" s="4">
        <v>1</v>
      </c>
      <c r="R48" s="4">
        <v>1</v>
      </c>
      <c r="S48" s="4"/>
    </row>
    <row r="49" spans="1:19" x14ac:dyDescent="0.2">
      <c r="A49" s="3" t="s">
        <v>51</v>
      </c>
      <c r="B49" s="4">
        <v>60</v>
      </c>
      <c r="C49" s="4">
        <v>6</v>
      </c>
      <c r="D49" s="7">
        <v>360</v>
      </c>
      <c r="E49" s="5">
        <v>3</v>
      </c>
      <c r="F49" s="4">
        <v>18</v>
      </c>
      <c r="G49" s="20">
        <f t="shared" si="4"/>
        <v>70.319999999999993</v>
      </c>
      <c r="H49" s="23">
        <f t="shared" si="2"/>
        <v>22.383551196444159</v>
      </c>
      <c r="I49" s="20">
        <f t="shared" si="5"/>
        <v>163.86</v>
      </c>
      <c r="J49" s="23">
        <f t="shared" si="3"/>
        <v>52.158257950075949</v>
      </c>
      <c r="K49" s="23"/>
      <c r="P49" s="4"/>
      <c r="Q49" s="4">
        <v>1</v>
      </c>
      <c r="R49" s="4">
        <v>2</v>
      </c>
      <c r="S49" s="4"/>
    </row>
    <row r="50" spans="1:19" x14ac:dyDescent="0.2">
      <c r="A50" s="3" t="s">
        <v>52</v>
      </c>
      <c r="B50" s="4">
        <v>90</v>
      </c>
      <c r="C50" s="4">
        <v>4</v>
      </c>
      <c r="D50" s="7">
        <v>360</v>
      </c>
      <c r="E50" s="5">
        <v>5</v>
      </c>
      <c r="F50" s="4">
        <v>20</v>
      </c>
      <c r="G50" s="20">
        <f t="shared" si="4"/>
        <v>78.239999999999995</v>
      </c>
      <c r="H50" s="23">
        <f t="shared" si="2"/>
        <v>24.904565495019781</v>
      </c>
      <c r="I50" s="20">
        <f t="shared" si="5"/>
        <v>171.88</v>
      </c>
      <c r="J50" s="23">
        <f t="shared" si="3"/>
        <v>54.711103237269938</v>
      </c>
      <c r="K50" s="23"/>
      <c r="P50" s="4"/>
      <c r="Q50" s="4">
        <v>1</v>
      </c>
      <c r="R50" s="4">
        <v>4</v>
      </c>
      <c r="S50" s="4"/>
    </row>
    <row r="51" spans="1:19" x14ac:dyDescent="0.2">
      <c r="A51" s="3" t="s">
        <v>53</v>
      </c>
      <c r="B51" s="4">
        <v>120</v>
      </c>
      <c r="C51" s="4">
        <v>3</v>
      </c>
      <c r="D51" s="7">
        <v>360</v>
      </c>
      <c r="E51" s="5">
        <v>7</v>
      </c>
      <c r="F51" s="4">
        <v>21</v>
      </c>
      <c r="G51" s="20">
        <f t="shared" si="4"/>
        <v>82.199999999999989</v>
      </c>
      <c r="H51" s="23">
        <f t="shared" si="2"/>
        <v>26.165072644307589</v>
      </c>
      <c r="I51" s="20">
        <f t="shared" si="5"/>
        <v>175.89000000000001</v>
      </c>
      <c r="J51" s="23">
        <f t="shared" si="3"/>
        <v>55.987525880866947</v>
      </c>
      <c r="K51" s="23"/>
      <c r="P51" s="4"/>
      <c r="Q51" s="4">
        <v>1</v>
      </c>
      <c r="R51" s="4">
        <v>6</v>
      </c>
      <c r="S51" s="4"/>
    </row>
    <row r="52" spans="1:19" x14ac:dyDescent="0.2">
      <c r="A52" s="3" t="s">
        <v>54</v>
      </c>
      <c r="B52" s="4">
        <v>180</v>
      </c>
      <c r="C52" s="4">
        <v>2</v>
      </c>
      <c r="D52" s="7">
        <v>360</v>
      </c>
      <c r="E52" s="5">
        <v>11</v>
      </c>
      <c r="F52" s="4">
        <v>22</v>
      </c>
      <c r="G52" s="20">
        <f t="shared" si="4"/>
        <v>86.160000000000011</v>
      </c>
      <c r="H52" s="23">
        <f t="shared" si="2"/>
        <v>27.425579793595407</v>
      </c>
      <c r="I52" s="20">
        <f t="shared" si="5"/>
        <v>179.9</v>
      </c>
      <c r="J52" s="23">
        <f t="shared" si="3"/>
        <v>57.263948524463949</v>
      </c>
      <c r="K52" s="23"/>
      <c r="P52" s="4"/>
      <c r="Q52" s="4">
        <v>1</v>
      </c>
      <c r="R52" s="4">
        <v>10</v>
      </c>
      <c r="S52" s="4"/>
    </row>
    <row r="53" spans="1:19" x14ac:dyDescent="0.2">
      <c r="A53" s="3" t="s">
        <v>55</v>
      </c>
      <c r="B53" s="4">
        <v>60</v>
      </c>
      <c r="C53" s="4">
        <v>6</v>
      </c>
      <c r="D53" s="7">
        <v>360</v>
      </c>
      <c r="E53" s="5">
        <v>4</v>
      </c>
      <c r="F53" s="4">
        <v>24</v>
      </c>
      <c r="G53" s="20">
        <f t="shared" si="4"/>
        <v>93.84</v>
      </c>
      <c r="H53" s="23">
        <f t="shared" si="2"/>
        <v>29.870199719486919</v>
      </c>
      <c r="I53" s="20">
        <f t="shared" si="5"/>
        <v>187.56</v>
      </c>
      <c r="J53" s="23">
        <f t="shared" si="3"/>
        <v>59.702202252631778</v>
      </c>
      <c r="K53" s="23"/>
      <c r="P53" s="4"/>
      <c r="Q53" s="4">
        <v>1</v>
      </c>
      <c r="R53" s="4">
        <v>1</v>
      </c>
      <c r="S53" s="4">
        <v>2</v>
      </c>
    </row>
    <row r="54" spans="1:19" x14ac:dyDescent="0.2">
      <c r="A54" s="3" t="s">
        <v>56</v>
      </c>
      <c r="B54" s="4">
        <v>90</v>
      </c>
      <c r="C54" s="4">
        <v>4</v>
      </c>
      <c r="D54" s="7">
        <v>360</v>
      </c>
      <c r="E54" s="5">
        <v>8</v>
      </c>
      <c r="F54" s="4">
        <v>32</v>
      </c>
      <c r="G54" s="20">
        <f t="shared" si="4"/>
        <v>125.28</v>
      </c>
      <c r="H54" s="23">
        <f t="shared" si="2"/>
        <v>39.877862541105294</v>
      </c>
      <c r="I54" s="20">
        <f t="shared" si="5"/>
        <v>219.27999999999997</v>
      </c>
      <c r="J54" s="23">
        <f t="shared" si="3"/>
        <v>69.798991842381611</v>
      </c>
      <c r="K54" s="23"/>
      <c r="P54" s="4"/>
      <c r="Q54" s="4">
        <v>1</v>
      </c>
      <c r="R54" s="4">
        <v>1</v>
      </c>
      <c r="S54" s="4">
        <v>6</v>
      </c>
    </row>
    <row r="55" spans="1:19" x14ac:dyDescent="0.2">
      <c r="A55" s="3" t="s">
        <v>57</v>
      </c>
      <c r="B55" s="4">
        <v>120</v>
      </c>
      <c r="C55" s="4">
        <v>3</v>
      </c>
      <c r="D55" s="7">
        <v>360</v>
      </c>
      <c r="E55" s="5">
        <v>12</v>
      </c>
      <c r="F55" s="4">
        <v>36</v>
      </c>
      <c r="G55" s="20">
        <f t="shared" si="4"/>
        <v>141</v>
      </c>
      <c r="H55" s="23">
        <f t="shared" si="2"/>
        <v>44.881693951914485</v>
      </c>
      <c r="I55" s="20">
        <f t="shared" si="5"/>
        <v>235.14</v>
      </c>
      <c r="J55" s="23">
        <f t="shared" si="3"/>
        <v>74.847386637256534</v>
      </c>
      <c r="K55" s="23"/>
      <c r="P55" s="4"/>
      <c r="Q55" s="4">
        <v>1</v>
      </c>
      <c r="R55" s="4">
        <v>1</v>
      </c>
      <c r="S55" s="4">
        <v>10</v>
      </c>
    </row>
    <row r="56" spans="1:19" x14ac:dyDescent="0.2">
      <c r="A56" s="3" t="s">
        <v>58</v>
      </c>
      <c r="B56" s="4">
        <v>180</v>
      </c>
      <c r="C56" s="4">
        <v>2</v>
      </c>
      <c r="D56" s="7">
        <v>360</v>
      </c>
      <c r="E56" s="5">
        <v>20</v>
      </c>
      <c r="F56" s="4">
        <v>40</v>
      </c>
      <c r="G56" s="20">
        <f t="shared" si="4"/>
        <v>156.72</v>
      </c>
      <c r="H56" s="23">
        <f t="shared" si="2"/>
        <v>49.885525362723676</v>
      </c>
      <c r="I56" s="20">
        <f t="shared" si="5"/>
        <v>251</v>
      </c>
      <c r="J56" s="23">
        <f t="shared" si="3"/>
        <v>79.895781432131457</v>
      </c>
      <c r="K56" s="23"/>
      <c r="P56" s="4"/>
      <c r="Q56" s="4">
        <v>1</v>
      </c>
      <c r="R56" s="4">
        <v>1</v>
      </c>
      <c r="S56" s="4">
        <v>18</v>
      </c>
    </row>
    <row r="57" spans="1:19" x14ac:dyDescent="0.2">
      <c r="A57" s="3" t="s">
        <v>59</v>
      </c>
      <c r="B57" s="4">
        <v>90</v>
      </c>
      <c r="C57" s="4">
        <v>4</v>
      </c>
      <c r="D57" s="7">
        <v>360</v>
      </c>
      <c r="E57" s="5">
        <v>7</v>
      </c>
      <c r="F57" s="4">
        <v>28</v>
      </c>
      <c r="G57" s="20">
        <f t="shared" si="4"/>
        <v>109.6</v>
      </c>
      <c r="H57" s="23">
        <f t="shared" si="2"/>
        <v>34.886763525743454</v>
      </c>
      <c r="I57" s="20">
        <f t="shared" si="5"/>
        <v>203.48000000000002</v>
      </c>
      <c r="J57" s="23">
        <f t="shared" si="3"/>
        <v>64.769695640677739</v>
      </c>
      <c r="K57" s="23"/>
      <c r="P57" s="4"/>
      <c r="Q57" s="4">
        <v>1</v>
      </c>
      <c r="R57" s="4">
        <v>2</v>
      </c>
      <c r="S57" s="4">
        <v>4</v>
      </c>
    </row>
    <row r="58" spans="1:19" x14ac:dyDescent="0.2">
      <c r="A58" s="3" t="s">
        <v>60</v>
      </c>
      <c r="B58" s="4">
        <v>120</v>
      </c>
      <c r="C58" s="4">
        <v>3</v>
      </c>
      <c r="D58" s="7">
        <v>360</v>
      </c>
      <c r="E58" s="5">
        <v>11</v>
      </c>
      <c r="F58" s="4">
        <v>33</v>
      </c>
      <c r="G58" s="20">
        <f t="shared" si="4"/>
        <v>129.24</v>
      </c>
      <c r="H58" s="23">
        <f t="shared" si="2"/>
        <v>41.138369690393112</v>
      </c>
      <c r="I58" s="20">
        <f t="shared" si="5"/>
        <v>223.29000000000002</v>
      </c>
      <c r="J58" s="23">
        <f t="shared" si="3"/>
        <v>71.075414485978627</v>
      </c>
      <c r="K58" s="23"/>
      <c r="P58" s="4"/>
      <c r="Q58" s="4">
        <v>1</v>
      </c>
      <c r="R58" s="4">
        <v>2</v>
      </c>
      <c r="S58" s="4">
        <v>8</v>
      </c>
    </row>
    <row r="59" spans="1:19" x14ac:dyDescent="0.2">
      <c r="A59" s="3" t="s">
        <v>61</v>
      </c>
      <c r="B59" s="4">
        <v>180</v>
      </c>
      <c r="C59" s="4">
        <v>2</v>
      </c>
      <c r="D59" s="7">
        <v>360</v>
      </c>
      <c r="E59" s="5">
        <v>19</v>
      </c>
      <c r="F59" s="4">
        <v>38</v>
      </c>
      <c r="G59" s="20">
        <f t="shared" si="4"/>
        <v>148.88</v>
      </c>
      <c r="H59" s="23">
        <f t="shared" si="2"/>
        <v>47.389975855042756</v>
      </c>
      <c r="I59" s="20">
        <f t="shared" si="5"/>
        <v>243.1</v>
      </c>
      <c r="J59" s="23">
        <f t="shared" si="3"/>
        <v>77.381133331279514</v>
      </c>
      <c r="K59" s="23"/>
      <c r="P59" s="4"/>
      <c r="Q59" s="4">
        <v>1</v>
      </c>
      <c r="R59" s="4">
        <v>2</v>
      </c>
      <c r="S59" s="4">
        <v>16</v>
      </c>
    </row>
    <row r="60" spans="1:19" x14ac:dyDescent="0.2">
      <c r="A60" s="3" t="s">
        <v>62</v>
      </c>
      <c r="B60" s="4">
        <v>90</v>
      </c>
      <c r="C60" s="4">
        <v>4</v>
      </c>
      <c r="D60" s="7">
        <v>360</v>
      </c>
      <c r="E60" s="5">
        <v>6</v>
      </c>
      <c r="F60" s="4">
        <v>24</v>
      </c>
      <c r="G60" s="20">
        <f t="shared" si="4"/>
        <v>93.92</v>
      </c>
      <c r="H60" s="23">
        <f t="shared" si="2"/>
        <v>29.895664510381621</v>
      </c>
      <c r="I60" s="20">
        <f t="shared" si="5"/>
        <v>187.68</v>
      </c>
      <c r="J60" s="23">
        <f t="shared" si="3"/>
        <v>59.740399438973839</v>
      </c>
      <c r="K60" s="23"/>
      <c r="P60" s="4"/>
      <c r="Q60" s="4">
        <v>1</v>
      </c>
      <c r="R60" s="4">
        <v>3</v>
      </c>
      <c r="S60" s="4">
        <v>2</v>
      </c>
    </row>
    <row r="61" spans="1:19" x14ac:dyDescent="0.2">
      <c r="A61" s="3" t="s">
        <v>63</v>
      </c>
      <c r="B61" s="4">
        <v>120</v>
      </c>
      <c r="C61" s="4">
        <v>3</v>
      </c>
      <c r="D61" s="7">
        <v>360</v>
      </c>
      <c r="E61" s="5">
        <v>10</v>
      </c>
      <c r="F61" s="4">
        <v>30</v>
      </c>
      <c r="G61" s="20">
        <f t="shared" si="4"/>
        <v>117.47999999999999</v>
      </c>
      <c r="H61" s="23">
        <f t="shared" si="2"/>
        <v>37.395045428871725</v>
      </c>
      <c r="I61" s="20">
        <f t="shared" si="5"/>
        <v>211.43999999999997</v>
      </c>
      <c r="J61" s="23">
        <f t="shared" si="3"/>
        <v>67.303442334700691</v>
      </c>
      <c r="K61" s="23"/>
      <c r="P61" s="4"/>
      <c r="Q61" s="4">
        <v>1</v>
      </c>
      <c r="R61" s="4">
        <v>3</v>
      </c>
      <c r="S61" s="4">
        <v>6</v>
      </c>
    </row>
    <row r="62" spans="1:19" x14ac:dyDescent="0.2">
      <c r="A62" s="3" t="s">
        <v>64</v>
      </c>
      <c r="B62" s="4">
        <v>180</v>
      </c>
      <c r="C62" s="4">
        <v>2</v>
      </c>
      <c r="D62" s="7">
        <v>360</v>
      </c>
      <c r="E62" s="5">
        <v>18</v>
      </c>
      <c r="F62" s="4">
        <v>36</v>
      </c>
      <c r="G62" s="20">
        <f t="shared" si="4"/>
        <v>141.04</v>
      </c>
      <c r="H62" s="23">
        <f t="shared" si="2"/>
        <v>44.894426347361836</v>
      </c>
      <c r="I62" s="20">
        <f t="shared" si="5"/>
        <v>235.2</v>
      </c>
      <c r="J62" s="23">
        <f t="shared" si="3"/>
        <v>74.866485230427571</v>
      </c>
      <c r="K62" s="23"/>
      <c r="P62" s="4"/>
      <c r="Q62" s="4">
        <v>1</v>
      </c>
      <c r="R62" s="4">
        <v>3</v>
      </c>
      <c r="S62" s="4">
        <v>14</v>
      </c>
    </row>
    <row r="63" spans="1:19" x14ac:dyDescent="0.2">
      <c r="A63" s="3" t="s">
        <v>65</v>
      </c>
      <c r="B63" s="4">
        <v>120</v>
      </c>
      <c r="C63" s="4">
        <v>3</v>
      </c>
      <c r="D63" s="7">
        <v>360</v>
      </c>
      <c r="E63" s="5">
        <v>9</v>
      </c>
      <c r="F63" s="4">
        <v>27</v>
      </c>
      <c r="G63" s="20">
        <f t="shared" si="4"/>
        <v>105.71999999999998</v>
      </c>
      <c r="H63" s="23">
        <f t="shared" si="2"/>
        <v>33.651721167350345</v>
      </c>
      <c r="I63" s="20">
        <f t="shared" si="5"/>
        <v>199.59</v>
      </c>
      <c r="J63" s="23">
        <f t="shared" si="3"/>
        <v>63.531470183422783</v>
      </c>
      <c r="K63" s="23"/>
      <c r="P63" s="4"/>
      <c r="Q63" s="4">
        <v>1</v>
      </c>
      <c r="R63" s="4">
        <v>4</v>
      </c>
      <c r="S63" s="4">
        <v>4</v>
      </c>
    </row>
    <row r="64" spans="1:19" x14ac:dyDescent="0.2">
      <c r="A64" s="3" t="s">
        <v>66</v>
      </c>
      <c r="B64" s="4">
        <v>180</v>
      </c>
      <c r="C64" s="4">
        <v>2</v>
      </c>
      <c r="D64" s="7">
        <v>360</v>
      </c>
      <c r="E64" s="5">
        <v>17</v>
      </c>
      <c r="F64" s="4">
        <v>34</v>
      </c>
      <c r="G64" s="20">
        <f t="shared" si="4"/>
        <v>133.19999999999999</v>
      </c>
      <c r="H64" s="23">
        <f t="shared" si="2"/>
        <v>42.398876839680916</v>
      </c>
      <c r="I64" s="20">
        <f t="shared" si="5"/>
        <v>227.29999999999998</v>
      </c>
      <c r="J64" s="23">
        <f t="shared" si="3"/>
        <v>72.351837129575614</v>
      </c>
      <c r="K64" s="23"/>
      <c r="P64" s="4"/>
      <c r="Q64" s="4">
        <v>1</v>
      </c>
      <c r="R64" s="4">
        <v>4</v>
      </c>
      <c r="S64" s="4">
        <v>12</v>
      </c>
    </row>
    <row r="65" spans="1:19" x14ac:dyDescent="0.2">
      <c r="A65" s="3" t="s">
        <v>67</v>
      </c>
      <c r="B65" s="4">
        <v>120</v>
      </c>
      <c r="C65" s="4">
        <v>3</v>
      </c>
      <c r="D65" s="7">
        <v>360</v>
      </c>
      <c r="E65" s="5">
        <v>8</v>
      </c>
      <c r="F65" s="4">
        <v>24</v>
      </c>
      <c r="G65" s="20">
        <f t="shared" si="4"/>
        <v>93.960000000000008</v>
      </c>
      <c r="H65" s="23">
        <f t="shared" si="2"/>
        <v>29.908396905828976</v>
      </c>
      <c r="I65" s="20">
        <f t="shared" si="5"/>
        <v>187.74</v>
      </c>
      <c r="J65" s="23">
        <f t="shared" si="3"/>
        <v>59.759498032144869</v>
      </c>
      <c r="K65" s="23"/>
      <c r="P65" s="4"/>
      <c r="Q65" s="4">
        <v>1</v>
      </c>
      <c r="R65" s="4">
        <v>5</v>
      </c>
      <c r="S65" s="4">
        <v>2</v>
      </c>
    </row>
    <row r="66" spans="1:19" x14ac:dyDescent="0.2">
      <c r="A66" s="3" t="s">
        <v>68</v>
      </c>
      <c r="B66" s="4">
        <v>180</v>
      </c>
      <c r="C66" s="4">
        <v>2</v>
      </c>
      <c r="D66" s="7">
        <v>360</v>
      </c>
      <c r="E66" s="5">
        <v>16</v>
      </c>
      <c r="F66" s="4">
        <v>32</v>
      </c>
      <c r="G66" s="20">
        <f t="shared" si="4"/>
        <v>125.36000000000001</v>
      </c>
      <c r="H66" s="23">
        <f t="shared" si="2"/>
        <v>39.903327332000003</v>
      </c>
      <c r="I66" s="20">
        <f t="shared" si="5"/>
        <v>219.39999999999998</v>
      </c>
      <c r="J66" s="23">
        <f t="shared" si="3"/>
        <v>69.837189028723671</v>
      </c>
      <c r="K66" s="23"/>
      <c r="P66" s="4"/>
      <c r="Q66" s="4">
        <v>1</v>
      </c>
      <c r="R66" s="4">
        <v>5</v>
      </c>
      <c r="S66" s="4">
        <v>10</v>
      </c>
    </row>
    <row r="67" spans="1:19" x14ac:dyDescent="0.2">
      <c r="A67" s="3" t="s">
        <v>69</v>
      </c>
      <c r="B67" s="4">
        <v>180</v>
      </c>
      <c r="C67" s="4">
        <v>2</v>
      </c>
      <c r="D67" s="7">
        <v>360</v>
      </c>
      <c r="E67" s="5">
        <v>15</v>
      </c>
      <c r="F67" s="4">
        <v>30</v>
      </c>
      <c r="G67" s="20">
        <f t="shared" ref="G67:G98" si="6">C67*($M$3*P67+$M$4*Q67+$M$5*R67+$M$6*S67)</f>
        <v>117.52</v>
      </c>
      <c r="H67" s="23">
        <f t="shared" si="2"/>
        <v>37.407777824319076</v>
      </c>
      <c r="I67" s="20">
        <f t="shared" ref="I67:I98" si="7">C67*($N$3*P67+$N$4*Q67+$N$5*R67+$N$6*S67)</f>
        <v>211.5</v>
      </c>
      <c r="J67" s="23">
        <f t="shared" si="3"/>
        <v>67.322540927871728</v>
      </c>
      <c r="K67" s="23"/>
      <c r="P67" s="4"/>
      <c r="Q67" s="4">
        <v>1</v>
      </c>
      <c r="R67" s="4">
        <v>6</v>
      </c>
      <c r="S67" s="4">
        <v>8</v>
      </c>
    </row>
    <row r="68" spans="1:19" x14ac:dyDescent="0.2">
      <c r="A68" s="3" t="s">
        <v>70</v>
      </c>
      <c r="B68" s="4">
        <v>180</v>
      </c>
      <c r="C68" s="4">
        <v>2</v>
      </c>
      <c r="D68" s="7">
        <v>360</v>
      </c>
      <c r="E68" s="5">
        <v>14</v>
      </c>
      <c r="F68" s="4">
        <v>28</v>
      </c>
      <c r="G68" s="20">
        <f t="shared" si="6"/>
        <v>109.67999999999999</v>
      </c>
      <c r="H68" s="23">
        <f t="shared" ref="H68" si="8">G68/PI()</f>
        <v>34.912228316638156</v>
      </c>
      <c r="I68" s="20">
        <f t="shared" si="7"/>
        <v>203.60000000000002</v>
      </c>
      <c r="J68" s="23">
        <f t="shared" ref="J68" si="9">I68/PI()</f>
        <v>64.807892827019785</v>
      </c>
      <c r="K68" s="23"/>
      <c r="P68" s="4"/>
      <c r="Q68" s="4">
        <v>1</v>
      </c>
      <c r="R68" s="4">
        <v>7</v>
      </c>
      <c r="S68" s="4">
        <v>6</v>
      </c>
    </row>
    <row r="69" spans="1:19" x14ac:dyDescent="0.2">
      <c r="A69" s="3" t="s">
        <v>71</v>
      </c>
      <c r="B69" s="4">
        <v>180</v>
      </c>
      <c r="C69" s="4">
        <v>2</v>
      </c>
      <c r="D69" s="7">
        <v>360</v>
      </c>
      <c r="E69" s="5">
        <v>13</v>
      </c>
      <c r="F69" s="4">
        <v>26</v>
      </c>
      <c r="G69" s="20">
        <f t="shared" si="6"/>
        <v>101.84</v>
      </c>
      <c r="H69" s="23">
        <f>G69/PI()</f>
        <v>32.416678808957244</v>
      </c>
      <c r="I69" s="20">
        <f t="shared" si="7"/>
        <v>195.70000000000002</v>
      </c>
      <c r="J69" s="23">
        <f>I69/PI()</f>
        <v>62.293244726167842</v>
      </c>
      <c r="K69" s="23"/>
      <c r="P69" s="4"/>
      <c r="Q69" s="4">
        <v>1</v>
      </c>
      <c r="R69" s="4">
        <v>8</v>
      </c>
      <c r="S69" s="4">
        <v>4</v>
      </c>
    </row>
    <row r="70" spans="1:19" x14ac:dyDescent="0.2">
      <c r="A70" s="3" t="s">
        <v>72</v>
      </c>
      <c r="B70" s="4">
        <v>180</v>
      </c>
      <c r="C70" s="4">
        <v>2</v>
      </c>
      <c r="D70" s="7">
        <v>360</v>
      </c>
      <c r="E70" s="5">
        <v>12</v>
      </c>
      <c r="F70" s="4">
        <v>24</v>
      </c>
      <c r="G70" s="20">
        <f t="shared" si="6"/>
        <v>94</v>
      </c>
      <c r="H70" s="23">
        <f t="shared" ref="H70:H87" si="10">G70/PI()</f>
        <v>29.921129301276324</v>
      </c>
      <c r="I70" s="20">
        <f t="shared" si="7"/>
        <v>187.8</v>
      </c>
      <c r="J70" s="23">
        <f t="shared" ref="J70:J87" si="11">I70/PI()</f>
        <v>59.778596625315892</v>
      </c>
      <c r="K70" s="23"/>
      <c r="P70" s="4"/>
      <c r="Q70" s="4">
        <v>1</v>
      </c>
      <c r="R70" s="4">
        <v>9</v>
      </c>
      <c r="S70" s="4">
        <v>2</v>
      </c>
    </row>
    <row r="71" spans="1:19" x14ac:dyDescent="0.2">
      <c r="A71" s="3" t="s">
        <v>73</v>
      </c>
      <c r="B71" s="4">
        <v>45</v>
      </c>
      <c r="C71" s="4">
        <v>8</v>
      </c>
      <c r="D71" s="7">
        <v>360</v>
      </c>
      <c r="E71" s="5">
        <v>3</v>
      </c>
      <c r="F71" s="4">
        <v>24</v>
      </c>
      <c r="G71" s="20">
        <f t="shared" si="6"/>
        <v>93.759999999999991</v>
      </c>
      <c r="H71" s="23">
        <f t="shared" si="10"/>
        <v>29.84473492859221</v>
      </c>
      <c r="I71" s="20">
        <f t="shared" si="7"/>
        <v>187.44</v>
      </c>
      <c r="J71" s="23">
        <f t="shared" si="11"/>
        <v>59.664005066289725</v>
      </c>
      <c r="K71" s="23"/>
      <c r="P71" s="4"/>
      <c r="Q71" s="4">
        <v>1</v>
      </c>
      <c r="R71" s="4"/>
      <c r="S71" s="4">
        <v>2</v>
      </c>
    </row>
    <row r="72" spans="1:19" x14ac:dyDescent="0.2">
      <c r="A72" s="3" t="s">
        <v>74</v>
      </c>
      <c r="B72" s="4">
        <v>60</v>
      </c>
      <c r="C72" s="4">
        <v>6</v>
      </c>
      <c r="D72" s="7">
        <v>360</v>
      </c>
      <c r="E72" s="5">
        <v>5</v>
      </c>
      <c r="F72" s="4">
        <v>30</v>
      </c>
      <c r="G72" s="20">
        <f t="shared" si="6"/>
        <v>117.35999999999999</v>
      </c>
      <c r="H72" s="23">
        <f t="shared" si="10"/>
        <v>37.356848242529672</v>
      </c>
      <c r="I72" s="20">
        <f t="shared" si="7"/>
        <v>211.26</v>
      </c>
      <c r="J72" s="23">
        <f t="shared" si="11"/>
        <v>67.246146555187622</v>
      </c>
      <c r="K72" s="23"/>
      <c r="P72" s="4"/>
      <c r="Q72" s="4">
        <v>1</v>
      </c>
      <c r="R72" s="4"/>
      <c r="S72" s="4">
        <v>4</v>
      </c>
    </row>
    <row r="73" spans="1:19" x14ac:dyDescent="0.2">
      <c r="A73" s="3" t="s">
        <v>75</v>
      </c>
      <c r="B73" s="4">
        <v>90</v>
      </c>
      <c r="C73" s="4">
        <v>4</v>
      </c>
      <c r="D73" s="7">
        <v>360</v>
      </c>
      <c r="E73" s="5">
        <v>9</v>
      </c>
      <c r="F73" s="4">
        <v>36</v>
      </c>
      <c r="G73" s="20">
        <f t="shared" si="6"/>
        <v>140.96</v>
      </c>
      <c r="H73" s="23">
        <f t="shared" si="10"/>
        <v>44.868961556467134</v>
      </c>
      <c r="I73" s="20">
        <f t="shared" si="7"/>
        <v>235.07999999999998</v>
      </c>
      <c r="J73" s="23">
        <f t="shared" si="11"/>
        <v>74.828288044085511</v>
      </c>
      <c r="K73" s="23"/>
      <c r="P73" s="4"/>
      <c r="Q73" s="4">
        <v>1</v>
      </c>
      <c r="R73" s="4"/>
      <c r="S73" s="4">
        <v>8</v>
      </c>
    </row>
    <row r="74" spans="1:19" x14ac:dyDescent="0.2">
      <c r="A74" s="3" t="s">
        <v>76</v>
      </c>
      <c r="B74" s="4">
        <v>120</v>
      </c>
      <c r="C74" s="4">
        <v>3</v>
      </c>
      <c r="D74" s="7">
        <v>360</v>
      </c>
      <c r="E74" s="5">
        <v>13</v>
      </c>
      <c r="F74" s="4">
        <v>39</v>
      </c>
      <c r="G74" s="20">
        <f t="shared" si="6"/>
        <v>152.76</v>
      </c>
      <c r="H74" s="23">
        <f t="shared" si="10"/>
        <v>48.625018213435865</v>
      </c>
      <c r="I74" s="20">
        <f t="shared" si="7"/>
        <v>246.99</v>
      </c>
      <c r="J74" s="23">
        <f t="shared" si="11"/>
        <v>78.61935878853447</v>
      </c>
      <c r="K74" s="23"/>
      <c r="P74" s="4"/>
      <c r="Q74" s="4">
        <v>1</v>
      </c>
      <c r="R74" s="4"/>
      <c r="S74" s="4">
        <v>12</v>
      </c>
    </row>
    <row r="75" spans="1:19" x14ac:dyDescent="0.2">
      <c r="A75" s="3" t="s">
        <v>77</v>
      </c>
      <c r="B75" s="4">
        <v>180</v>
      </c>
      <c r="C75" s="4">
        <v>2</v>
      </c>
      <c r="D75" s="7">
        <v>360</v>
      </c>
      <c r="E75" s="5">
        <v>21</v>
      </c>
      <c r="F75" s="4">
        <v>42</v>
      </c>
      <c r="G75" s="20">
        <f t="shared" si="6"/>
        <v>164.56</v>
      </c>
      <c r="H75" s="23">
        <f t="shared" si="10"/>
        <v>52.381074870404596</v>
      </c>
      <c r="I75" s="20">
        <f t="shared" si="7"/>
        <v>258.89999999999998</v>
      </c>
      <c r="J75" s="23">
        <f t="shared" si="11"/>
        <v>82.4104295329834</v>
      </c>
      <c r="K75" s="23"/>
      <c r="P75" s="4"/>
      <c r="Q75" s="4">
        <v>1</v>
      </c>
      <c r="R75" s="4"/>
      <c r="S75" s="4">
        <v>20</v>
      </c>
    </row>
    <row r="76" spans="1:19" x14ac:dyDescent="0.2">
      <c r="A76" s="3" t="s">
        <v>78</v>
      </c>
      <c r="B76" s="4">
        <v>90</v>
      </c>
      <c r="C76" s="4">
        <v>4</v>
      </c>
      <c r="D76" s="7">
        <v>360</v>
      </c>
      <c r="E76" s="5">
        <v>4</v>
      </c>
      <c r="F76" s="4">
        <v>16</v>
      </c>
      <c r="G76" s="20">
        <f t="shared" si="6"/>
        <v>62.4</v>
      </c>
      <c r="H76" s="23">
        <f t="shared" si="10"/>
        <v>19.862536897868537</v>
      </c>
      <c r="I76" s="20">
        <f t="shared" si="7"/>
        <v>155.84</v>
      </c>
      <c r="J76" s="23">
        <f t="shared" si="11"/>
        <v>49.605412662881939</v>
      </c>
      <c r="K76" s="23"/>
      <c r="P76" s="4"/>
      <c r="Q76" s="4">
        <v>2</v>
      </c>
      <c r="R76" s="4">
        <v>2</v>
      </c>
      <c r="S76" s="4"/>
    </row>
    <row r="77" spans="1:19" x14ac:dyDescent="0.2">
      <c r="A77" s="3" t="s">
        <v>79</v>
      </c>
      <c r="B77" s="4">
        <v>120</v>
      </c>
      <c r="C77" s="4">
        <v>3</v>
      </c>
      <c r="D77" s="7">
        <v>360</v>
      </c>
      <c r="E77" s="5">
        <v>6</v>
      </c>
      <c r="F77" s="4">
        <v>18</v>
      </c>
      <c r="G77" s="20">
        <f t="shared" si="6"/>
        <v>70.319999999999993</v>
      </c>
      <c r="H77" s="23">
        <f t="shared" si="10"/>
        <v>22.383551196444159</v>
      </c>
      <c r="I77" s="20">
        <f t="shared" si="7"/>
        <v>163.86</v>
      </c>
      <c r="J77" s="23">
        <f t="shared" si="11"/>
        <v>52.158257950075949</v>
      </c>
      <c r="K77" s="23"/>
      <c r="P77" s="4"/>
      <c r="Q77" s="4">
        <v>2</v>
      </c>
      <c r="R77" s="4">
        <v>4</v>
      </c>
      <c r="S77" s="4"/>
    </row>
    <row r="78" spans="1:19" x14ac:dyDescent="0.2">
      <c r="A78" s="3" t="s">
        <v>80</v>
      </c>
      <c r="B78" s="4">
        <v>180</v>
      </c>
      <c r="C78" s="4">
        <v>2</v>
      </c>
      <c r="D78" s="7">
        <v>360</v>
      </c>
      <c r="E78" s="5">
        <v>10</v>
      </c>
      <c r="F78" s="4">
        <v>20</v>
      </c>
      <c r="G78" s="20">
        <f t="shared" si="6"/>
        <v>78.239999999999995</v>
      </c>
      <c r="H78" s="23">
        <f t="shared" si="10"/>
        <v>24.904565495019781</v>
      </c>
      <c r="I78" s="20">
        <f t="shared" si="7"/>
        <v>171.88</v>
      </c>
      <c r="J78" s="23">
        <f t="shared" si="11"/>
        <v>54.711103237269938</v>
      </c>
      <c r="K78" s="23"/>
      <c r="P78" s="4"/>
      <c r="Q78" s="4">
        <v>2</v>
      </c>
      <c r="R78" s="4">
        <v>8</v>
      </c>
      <c r="S78" s="4"/>
    </row>
    <row r="79" spans="1:19" x14ac:dyDescent="0.2">
      <c r="A79" s="3" t="s">
        <v>150</v>
      </c>
      <c r="B79" s="4">
        <v>90</v>
      </c>
      <c r="C79" s="4">
        <v>4</v>
      </c>
      <c r="D79" s="7">
        <v>360</v>
      </c>
      <c r="E79" s="5">
        <v>5</v>
      </c>
      <c r="F79" s="4">
        <v>20</v>
      </c>
      <c r="G79" s="20">
        <f t="shared" si="6"/>
        <v>78.08</v>
      </c>
      <c r="H79" s="23">
        <f t="shared" si="10"/>
        <v>24.853635913230377</v>
      </c>
      <c r="I79" s="20">
        <f t="shared" si="7"/>
        <v>171.64000000000001</v>
      </c>
      <c r="J79" s="23">
        <f t="shared" si="11"/>
        <v>54.634708864585839</v>
      </c>
      <c r="K79" s="23"/>
      <c r="P79" s="4"/>
      <c r="Q79" s="4">
        <v>2</v>
      </c>
      <c r="R79" s="4">
        <v>1</v>
      </c>
      <c r="S79" s="4">
        <v>2</v>
      </c>
    </row>
    <row r="80" spans="1:19" x14ac:dyDescent="0.2">
      <c r="A80" s="3" t="s">
        <v>151</v>
      </c>
      <c r="B80" s="4">
        <v>120</v>
      </c>
      <c r="C80" s="4">
        <v>3</v>
      </c>
      <c r="D80" s="7">
        <v>360</v>
      </c>
      <c r="E80" s="5">
        <v>9</v>
      </c>
      <c r="F80" s="4">
        <v>27</v>
      </c>
      <c r="G80" s="20">
        <f t="shared" si="6"/>
        <v>105.60000000000001</v>
      </c>
      <c r="H80" s="23">
        <f t="shared" si="10"/>
        <v>33.613523981008299</v>
      </c>
      <c r="I80" s="20">
        <f t="shared" si="7"/>
        <v>199.41</v>
      </c>
      <c r="J80" s="23">
        <f t="shared" si="11"/>
        <v>63.4741744039097</v>
      </c>
      <c r="K80" s="23"/>
      <c r="P80" s="4"/>
      <c r="Q80" s="4">
        <v>2</v>
      </c>
      <c r="R80" s="4">
        <v>1</v>
      </c>
      <c r="S80" s="4">
        <v>6</v>
      </c>
    </row>
    <row r="81" spans="1:19" x14ac:dyDescent="0.2">
      <c r="A81" s="3" t="s">
        <v>152</v>
      </c>
      <c r="B81" s="4">
        <v>180</v>
      </c>
      <c r="C81" s="4">
        <v>2</v>
      </c>
      <c r="D81" s="7">
        <v>360</v>
      </c>
      <c r="E81" s="5">
        <v>17</v>
      </c>
      <c r="F81" s="4">
        <v>34</v>
      </c>
      <c r="G81" s="20">
        <f t="shared" si="6"/>
        <v>133.12</v>
      </c>
      <c r="H81" s="23">
        <f t="shared" si="10"/>
        <v>42.373412048786214</v>
      </c>
      <c r="I81" s="20">
        <f t="shared" si="7"/>
        <v>227.18</v>
      </c>
      <c r="J81" s="23">
        <f t="shared" si="11"/>
        <v>72.313639943233568</v>
      </c>
      <c r="K81" s="23"/>
      <c r="P81" s="4"/>
      <c r="Q81" s="4">
        <v>2</v>
      </c>
      <c r="R81" s="4">
        <v>1</v>
      </c>
      <c r="S81" s="4">
        <v>14</v>
      </c>
    </row>
    <row r="82" spans="1:19" x14ac:dyDescent="0.2">
      <c r="A82" s="3" t="s">
        <v>153</v>
      </c>
      <c r="B82" s="4">
        <v>120</v>
      </c>
      <c r="C82" s="4">
        <v>3</v>
      </c>
      <c r="D82" s="7">
        <v>360</v>
      </c>
      <c r="E82" s="5">
        <v>8</v>
      </c>
      <c r="F82" s="4">
        <v>24</v>
      </c>
      <c r="G82" s="20">
        <f t="shared" si="6"/>
        <v>93.84</v>
      </c>
      <c r="H82" s="23">
        <f t="shared" si="10"/>
        <v>29.870199719486919</v>
      </c>
      <c r="I82" s="20">
        <f t="shared" si="7"/>
        <v>187.56</v>
      </c>
      <c r="J82" s="23">
        <f t="shared" si="11"/>
        <v>59.702202252631778</v>
      </c>
      <c r="K82" s="23"/>
      <c r="P82" s="4"/>
      <c r="Q82" s="4">
        <v>2</v>
      </c>
      <c r="R82" s="4">
        <v>2</v>
      </c>
      <c r="S82" s="4">
        <v>4</v>
      </c>
    </row>
    <row r="83" spans="1:19" x14ac:dyDescent="0.2">
      <c r="A83" s="3" t="s">
        <v>154</v>
      </c>
      <c r="B83" s="4">
        <v>180</v>
      </c>
      <c r="C83" s="4">
        <v>2</v>
      </c>
      <c r="D83" s="7">
        <v>360</v>
      </c>
      <c r="E83" s="5">
        <v>16</v>
      </c>
      <c r="F83" s="4">
        <v>32</v>
      </c>
      <c r="G83" s="20">
        <f t="shared" si="6"/>
        <v>125.28</v>
      </c>
      <c r="H83" s="23">
        <f t="shared" si="10"/>
        <v>39.877862541105294</v>
      </c>
      <c r="I83" s="20">
        <f t="shared" si="7"/>
        <v>219.27999999999997</v>
      </c>
      <c r="J83" s="23">
        <f t="shared" si="11"/>
        <v>69.798991842381611</v>
      </c>
      <c r="K83" s="23"/>
      <c r="P83" s="4"/>
      <c r="Q83" s="4">
        <v>2</v>
      </c>
      <c r="R83" s="4">
        <v>2</v>
      </c>
      <c r="S83" s="4">
        <v>12</v>
      </c>
    </row>
    <row r="84" spans="1:19" x14ac:dyDescent="0.2">
      <c r="A84" s="3" t="s">
        <v>155</v>
      </c>
      <c r="B84" s="4">
        <v>120</v>
      </c>
      <c r="C84" s="4">
        <v>3</v>
      </c>
      <c r="D84" s="7">
        <v>360</v>
      </c>
      <c r="E84" s="5">
        <v>7</v>
      </c>
      <c r="F84" s="4">
        <v>21</v>
      </c>
      <c r="G84" s="20">
        <f t="shared" si="6"/>
        <v>82.08</v>
      </c>
      <c r="H84" s="23">
        <f t="shared" si="10"/>
        <v>26.126875457965539</v>
      </c>
      <c r="I84" s="20">
        <f t="shared" si="7"/>
        <v>175.71000000000004</v>
      </c>
      <c r="J84" s="23">
        <f t="shared" si="11"/>
        <v>55.930230101353871</v>
      </c>
      <c r="K84" s="23"/>
      <c r="P84" s="4"/>
      <c r="Q84" s="4">
        <v>2</v>
      </c>
      <c r="R84" s="4">
        <v>3</v>
      </c>
      <c r="S84" s="4">
        <v>2</v>
      </c>
    </row>
    <row r="85" spans="1:19" x14ac:dyDescent="0.2">
      <c r="A85" s="3" t="s">
        <v>156</v>
      </c>
      <c r="B85" s="4">
        <v>180</v>
      </c>
      <c r="C85" s="4">
        <v>2</v>
      </c>
      <c r="D85" s="7">
        <v>360</v>
      </c>
      <c r="E85" s="5">
        <v>15</v>
      </c>
      <c r="F85" s="4">
        <v>30</v>
      </c>
      <c r="G85" s="20">
        <f t="shared" si="6"/>
        <v>117.44</v>
      </c>
      <c r="H85" s="23">
        <f t="shared" si="10"/>
        <v>37.382313033424374</v>
      </c>
      <c r="I85" s="20">
        <f t="shared" si="7"/>
        <v>211.38</v>
      </c>
      <c r="J85" s="23">
        <f t="shared" si="11"/>
        <v>67.284343741529668</v>
      </c>
      <c r="K85" s="23"/>
      <c r="P85" s="4"/>
      <c r="Q85" s="4">
        <v>2</v>
      </c>
      <c r="R85" s="4">
        <v>3</v>
      </c>
      <c r="S85" s="4">
        <v>10</v>
      </c>
    </row>
    <row r="86" spans="1:19" x14ac:dyDescent="0.2">
      <c r="A86" s="3" t="s">
        <v>157</v>
      </c>
      <c r="B86" s="4">
        <v>180</v>
      </c>
      <c r="C86" s="4">
        <v>2</v>
      </c>
      <c r="D86" s="7">
        <v>360</v>
      </c>
      <c r="E86" s="5">
        <v>14</v>
      </c>
      <c r="F86" s="4">
        <v>28</v>
      </c>
      <c r="G86" s="20">
        <f t="shared" si="6"/>
        <v>109.6</v>
      </c>
      <c r="H86" s="23">
        <f t="shared" si="10"/>
        <v>34.886763525743454</v>
      </c>
      <c r="I86" s="20">
        <f t="shared" si="7"/>
        <v>203.48000000000002</v>
      </c>
      <c r="J86" s="23">
        <f t="shared" si="11"/>
        <v>64.769695640677739</v>
      </c>
      <c r="K86" s="23"/>
      <c r="P86" s="4"/>
      <c r="Q86" s="4">
        <v>2</v>
      </c>
      <c r="R86" s="4">
        <v>4</v>
      </c>
      <c r="S86" s="4">
        <v>8</v>
      </c>
    </row>
    <row r="87" spans="1:19" x14ac:dyDescent="0.2">
      <c r="A87" s="3" t="s">
        <v>158</v>
      </c>
      <c r="B87" s="4">
        <v>180</v>
      </c>
      <c r="C87" s="4">
        <v>2</v>
      </c>
      <c r="D87" s="7">
        <v>360</v>
      </c>
      <c r="E87" s="5">
        <v>13</v>
      </c>
      <c r="F87" s="4">
        <v>26</v>
      </c>
      <c r="G87" s="20">
        <f t="shared" si="6"/>
        <v>117.44</v>
      </c>
      <c r="H87" s="23">
        <f t="shared" si="10"/>
        <v>37.382313033424374</v>
      </c>
      <c r="I87" s="20">
        <f t="shared" si="7"/>
        <v>219.14</v>
      </c>
      <c r="J87" s="23">
        <f t="shared" si="11"/>
        <v>69.754428458315886</v>
      </c>
      <c r="K87" s="23"/>
      <c r="P87" s="4"/>
      <c r="Q87" s="4">
        <v>2</v>
      </c>
      <c r="R87" s="4">
        <v>5</v>
      </c>
      <c r="S87" s="4">
        <v>8</v>
      </c>
    </row>
    <row r="88" spans="1:19" x14ac:dyDescent="0.2">
      <c r="A88" s="3" t="s">
        <v>159</v>
      </c>
      <c r="B88" s="4">
        <v>180</v>
      </c>
      <c r="C88" s="4">
        <v>2</v>
      </c>
      <c r="D88" s="7">
        <v>360</v>
      </c>
      <c r="E88" s="5">
        <v>12</v>
      </c>
      <c r="F88" s="4">
        <v>24</v>
      </c>
      <c r="G88" s="20">
        <f t="shared" si="6"/>
        <v>93.92</v>
      </c>
      <c r="H88" s="23">
        <f>G88/PI()</f>
        <v>29.895664510381621</v>
      </c>
      <c r="I88" s="20">
        <f t="shared" si="7"/>
        <v>187.68</v>
      </c>
      <c r="J88" s="23">
        <f>I88/PI()</f>
        <v>59.740399438973839</v>
      </c>
      <c r="K88" s="23"/>
      <c r="P88" s="4"/>
      <c r="Q88" s="4">
        <v>2</v>
      </c>
      <c r="R88" s="4">
        <v>6</v>
      </c>
      <c r="S88" s="4">
        <v>4</v>
      </c>
    </row>
    <row r="89" spans="1:19" x14ac:dyDescent="0.2">
      <c r="A89" s="3" t="s">
        <v>160</v>
      </c>
      <c r="B89" s="4">
        <v>180</v>
      </c>
      <c r="C89" s="4">
        <v>2</v>
      </c>
      <c r="D89" s="7">
        <v>360</v>
      </c>
      <c r="E89" s="5">
        <v>11</v>
      </c>
      <c r="F89" s="4">
        <v>22</v>
      </c>
      <c r="G89" s="20">
        <f t="shared" si="6"/>
        <v>86.079999999999984</v>
      </c>
      <c r="H89" s="23">
        <f t="shared" ref="H89:H100" si="12">G89/PI()</f>
        <v>27.400115002700698</v>
      </c>
      <c r="I89" s="20">
        <f t="shared" si="7"/>
        <v>179.78</v>
      </c>
      <c r="J89" s="23">
        <f t="shared" ref="J89:J100" si="13">I89/PI()</f>
        <v>57.225751338121889</v>
      </c>
      <c r="K89" s="23"/>
      <c r="P89" s="4"/>
      <c r="Q89" s="4">
        <v>2</v>
      </c>
      <c r="R89" s="4">
        <v>7</v>
      </c>
      <c r="S89" s="4">
        <v>2</v>
      </c>
    </row>
    <row r="90" spans="1:19" x14ac:dyDescent="0.2">
      <c r="A90" s="3" t="s">
        <v>81</v>
      </c>
      <c r="B90" s="4">
        <v>90</v>
      </c>
      <c r="C90" s="4">
        <v>4</v>
      </c>
      <c r="D90" s="7">
        <v>360</v>
      </c>
      <c r="E90" s="5">
        <v>6</v>
      </c>
      <c r="F90" s="4">
        <v>24</v>
      </c>
      <c r="G90" s="20">
        <f t="shared" si="6"/>
        <v>93.759999999999991</v>
      </c>
      <c r="H90" s="23">
        <f t="shared" si="12"/>
        <v>29.84473492859221</v>
      </c>
      <c r="I90" s="20">
        <f t="shared" si="7"/>
        <v>187.44</v>
      </c>
      <c r="J90" s="23">
        <f t="shared" si="13"/>
        <v>59.664005066289725</v>
      </c>
      <c r="K90" s="23"/>
      <c r="P90" s="4"/>
      <c r="Q90" s="4">
        <v>2</v>
      </c>
      <c r="R90" s="4"/>
      <c r="S90" s="4">
        <v>4</v>
      </c>
    </row>
    <row r="91" spans="1:19" x14ac:dyDescent="0.2">
      <c r="A91" s="3" t="s">
        <v>82</v>
      </c>
      <c r="B91" s="4">
        <v>120</v>
      </c>
      <c r="C91" s="4">
        <v>3</v>
      </c>
      <c r="D91" s="7">
        <v>360</v>
      </c>
      <c r="E91" s="5">
        <v>10</v>
      </c>
      <c r="F91" s="4">
        <v>30</v>
      </c>
      <c r="G91" s="20">
        <f t="shared" si="6"/>
        <v>117.35999999999999</v>
      </c>
      <c r="H91" s="23">
        <f t="shared" si="12"/>
        <v>37.356848242529672</v>
      </c>
      <c r="I91" s="20">
        <f t="shared" si="7"/>
        <v>211.26</v>
      </c>
      <c r="J91" s="23">
        <f t="shared" si="13"/>
        <v>67.246146555187622</v>
      </c>
      <c r="K91" s="23"/>
      <c r="P91" s="4"/>
      <c r="Q91" s="4">
        <v>2</v>
      </c>
      <c r="R91" s="4"/>
      <c r="S91" s="4">
        <v>8</v>
      </c>
    </row>
    <row r="92" spans="1:19" x14ac:dyDescent="0.2">
      <c r="A92" s="3" t="s">
        <v>83</v>
      </c>
      <c r="B92" s="4">
        <v>180</v>
      </c>
      <c r="C92" s="4">
        <v>2</v>
      </c>
      <c r="D92" s="7">
        <v>360</v>
      </c>
      <c r="E92" s="5">
        <v>18</v>
      </c>
      <c r="F92" s="4">
        <v>36</v>
      </c>
      <c r="G92" s="20">
        <f t="shared" si="6"/>
        <v>140.96</v>
      </c>
      <c r="H92" s="23">
        <f t="shared" si="12"/>
        <v>44.868961556467134</v>
      </c>
      <c r="I92" s="20">
        <f t="shared" si="7"/>
        <v>235.07999999999998</v>
      </c>
      <c r="J92" s="23">
        <f t="shared" si="13"/>
        <v>74.828288044085511</v>
      </c>
      <c r="K92" s="23"/>
      <c r="P92" s="4"/>
      <c r="Q92" s="4">
        <v>2</v>
      </c>
      <c r="R92" s="4"/>
      <c r="S92" s="4">
        <v>16</v>
      </c>
    </row>
    <row r="93" spans="1:19" x14ac:dyDescent="0.2">
      <c r="A93" s="3" t="s">
        <v>84</v>
      </c>
      <c r="B93" s="4">
        <v>120</v>
      </c>
      <c r="C93" s="4">
        <v>3</v>
      </c>
      <c r="D93" s="7">
        <v>360</v>
      </c>
      <c r="E93" s="5">
        <v>5</v>
      </c>
      <c r="F93" s="4">
        <v>15</v>
      </c>
      <c r="G93" s="20">
        <f t="shared" si="6"/>
        <v>58.44</v>
      </c>
      <c r="H93" s="23">
        <f t="shared" si="12"/>
        <v>18.602029748580726</v>
      </c>
      <c r="I93" s="20">
        <f t="shared" si="7"/>
        <v>151.82999999999998</v>
      </c>
      <c r="J93" s="23">
        <f t="shared" si="13"/>
        <v>48.328990019284937</v>
      </c>
      <c r="K93" s="23"/>
      <c r="P93" s="4"/>
      <c r="Q93" s="4">
        <v>3</v>
      </c>
      <c r="R93" s="4">
        <v>2</v>
      </c>
      <c r="S93" s="4"/>
    </row>
    <row r="94" spans="1:19" x14ac:dyDescent="0.2">
      <c r="A94" s="3" t="s">
        <v>85</v>
      </c>
      <c r="B94" s="4">
        <v>180</v>
      </c>
      <c r="C94" s="4">
        <v>2</v>
      </c>
      <c r="D94" s="7">
        <v>360</v>
      </c>
      <c r="E94" s="5">
        <v>9</v>
      </c>
      <c r="F94" s="4">
        <v>18</v>
      </c>
      <c r="G94" s="20">
        <f t="shared" si="6"/>
        <v>70.319999999999993</v>
      </c>
      <c r="H94" s="23">
        <f t="shared" si="12"/>
        <v>22.383551196444159</v>
      </c>
      <c r="I94" s="20">
        <f t="shared" si="7"/>
        <v>163.86</v>
      </c>
      <c r="J94" s="23">
        <f t="shared" si="13"/>
        <v>52.158257950075949</v>
      </c>
      <c r="K94" s="23"/>
      <c r="P94" s="4"/>
      <c r="Q94" s="4">
        <v>3</v>
      </c>
      <c r="R94" s="4">
        <v>6</v>
      </c>
      <c r="S94" s="4"/>
    </row>
    <row r="95" spans="1:19" x14ac:dyDescent="0.2">
      <c r="A95" s="3" t="s">
        <v>86</v>
      </c>
      <c r="B95" s="4">
        <v>120</v>
      </c>
      <c r="C95" s="4">
        <v>3</v>
      </c>
      <c r="D95" s="7">
        <v>360</v>
      </c>
      <c r="E95" s="5">
        <v>6</v>
      </c>
      <c r="F95" s="4">
        <v>18</v>
      </c>
      <c r="G95" s="20">
        <f t="shared" si="6"/>
        <v>70.199999999999989</v>
      </c>
      <c r="H95" s="23">
        <f t="shared" si="12"/>
        <v>22.345354010102103</v>
      </c>
      <c r="I95" s="20">
        <f t="shared" si="7"/>
        <v>163.68</v>
      </c>
      <c r="J95" s="23">
        <f t="shared" si="13"/>
        <v>52.100962170562859</v>
      </c>
      <c r="K95" s="23"/>
      <c r="P95" s="4"/>
      <c r="Q95" s="4">
        <v>3</v>
      </c>
      <c r="R95" s="4">
        <v>1</v>
      </c>
      <c r="S95" s="4">
        <v>2</v>
      </c>
    </row>
    <row r="96" spans="1:19" x14ac:dyDescent="0.2">
      <c r="A96" s="3" t="s">
        <v>87</v>
      </c>
      <c r="B96" s="4">
        <v>180</v>
      </c>
      <c r="C96" s="4">
        <v>2</v>
      </c>
      <c r="D96" s="7">
        <v>360</v>
      </c>
      <c r="E96" s="5">
        <v>14</v>
      </c>
      <c r="F96" s="4">
        <v>28</v>
      </c>
      <c r="G96" s="20">
        <f t="shared" si="6"/>
        <v>109.52000000000001</v>
      </c>
      <c r="H96" s="23">
        <f t="shared" si="12"/>
        <v>34.861298734848759</v>
      </c>
      <c r="I96" s="20">
        <f t="shared" si="7"/>
        <v>203.36</v>
      </c>
      <c r="J96" s="23">
        <f t="shared" si="13"/>
        <v>64.731498454335679</v>
      </c>
      <c r="K96" s="23"/>
      <c r="P96" s="4"/>
      <c r="Q96" s="4">
        <v>3</v>
      </c>
      <c r="R96" s="4">
        <v>1</v>
      </c>
      <c r="S96" s="4">
        <v>10</v>
      </c>
    </row>
    <row r="97" spans="1:19" x14ac:dyDescent="0.2">
      <c r="A97" s="3" t="s">
        <v>88</v>
      </c>
      <c r="B97" s="4">
        <v>180</v>
      </c>
      <c r="C97" s="4">
        <v>2</v>
      </c>
      <c r="D97" s="7">
        <v>360</v>
      </c>
      <c r="E97" s="5">
        <v>13</v>
      </c>
      <c r="F97" s="4">
        <v>26</v>
      </c>
      <c r="G97" s="20">
        <f t="shared" si="6"/>
        <v>101.68</v>
      </c>
      <c r="H97" s="23">
        <f t="shared" si="12"/>
        <v>32.365749227167839</v>
      </c>
      <c r="I97" s="20">
        <f t="shared" si="7"/>
        <v>195.45999999999998</v>
      </c>
      <c r="J97" s="23">
        <f t="shared" si="13"/>
        <v>62.216850353483721</v>
      </c>
      <c r="K97" s="23"/>
      <c r="P97" s="4"/>
      <c r="Q97" s="4">
        <v>3</v>
      </c>
      <c r="R97" s="4">
        <v>2</v>
      </c>
      <c r="S97" s="4">
        <v>8</v>
      </c>
    </row>
    <row r="98" spans="1:19" x14ac:dyDescent="0.2">
      <c r="A98" s="3" t="s">
        <v>89</v>
      </c>
      <c r="B98" s="4">
        <v>180</v>
      </c>
      <c r="C98" s="4">
        <v>2</v>
      </c>
      <c r="D98" s="7">
        <v>360</v>
      </c>
      <c r="E98" s="5">
        <v>12</v>
      </c>
      <c r="F98" s="4">
        <v>24</v>
      </c>
      <c r="G98" s="20">
        <f t="shared" si="6"/>
        <v>93.84</v>
      </c>
      <c r="H98" s="23">
        <f t="shared" si="12"/>
        <v>29.870199719486919</v>
      </c>
      <c r="I98" s="20">
        <f t="shared" si="7"/>
        <v>187.56</v>
      </c>
      <c r="J98" s="23">
        <f t="shared" si="13"/>
        <v>59.702202252631778</v>
      </c>
      <c r="K98" s="23"/>
      <c r="P98" s="4"/>
      <c r="Q98" s="4">
        <v>3</v>
      </c>
      <c r="R98" s="4">
        <v>3</v>
      </c>
      <c r="S98" s="4">
        <v>6</v>
      </c>
    </row>
    <row r="99" spans="1:19" x14ac:dyDescent="0.2">
      <c r="A99" s="3" t="s">
        <v>90</v>
      </c>
      <c r="B99" s="4">
        <v>180</v>
      </c>
      <c r="C99" s="4">
        <v>2</v>
      </c>
      <c r="D99" s="7">
        <v>360</v>
      </c>
      <c r="E99" s="5">
        <v>11</v>
      </c>
      <c r="F99" s="4">
        <v>22</v>
      </c>
      <c r="G99" s="20">
        <f t="shared" ref="G99:G130" si="14">C99*($M$3*P99+$M$4*Q99+$M$5*R99+$M$6*S99)</f>
        <v>86</v>
      </c>
      <c r="H99" s="23">
        <f t="shared" si="12"/>
        <v>27.374650211805999</v>
      </c>
      <c r="I99" s="20">
        <f t="shared" ref="I99:I130" si="15">C99*($N$3*P99+$N$4*Q99+$N$5*R99+$N$6*S99)</f>
        <v>179.66000000000003</v>
      </c>
      <c r="J99" s="23">
        <f t="shared" si="13"/>
        <v>57.187554151779842</v>
      </c>
      <c r="K99" s="23"/>
      <c r="P99" s="4"/>
      <c r="Q99" s="4">
        <v>3</v>
      </c>
      <c r="R99" s="4">
        <v>4</v>
      </c>
      <c r="S99" s="4">
        <v>4</v>
      </c>
    </row>
    <row r="100" spans="1:19" x14ac:dyDescent="0.2">
      <c r="A100" s="3" t="s">
        <v>91</v>
      </c>
      <c r="B100" s="4">
        <v>180</v>
      </c>
      <c r="C100" s="4">
        <v>2</v>
      </c>
      <c r="D100" s="7">
        <v>360</v>
      </c>
      <c r="E100" s="5">
        <v>10</v>
      </c>
      <c r="F100" s="4">
        <v>20</v>
      </c>
      <c r="G100" s="20">
        <f t="shared" si="14"/>
        <v>78.16</v>
      </c>
      <c r="H100" s="23">
        <f t="shared" si="12"/>
        <v>24.879100704125079</v>
      </c>
      <c r="I100" s="20">
        <f t="shared" si="15"/>
        <v>171.76</v>
      </c>
      <c r="J100" s="23">
        <f t="shared" si="13"/>
        <v>54.672906050927885</v>
      </c>
      <c r="K100" s="23"/>
      <c r="P100" s="4"/>
      <c r="Q100" s="4">
        <v>3</v>
      </c>
      <c r="R100" s="4">
        <v>5</v>
      </c>
      <c r="S100" s="4">
        <v>2</v>
      </c>
    </row>
    <row r="101" spans="1:19" x14ac:dyDescent="0.2">
      <c r="A101" s="8" t="s">
        <v>92</v>
      </c>
      <c r="B101" s="4">
        <v>120</v>
      </c>
      <c r="C101" s="4">
        <v>3</v>
      </c>
      <c r="D101" s="7">
        <v>360</v>
      </c>
      <c r="E101" s="5">
        <v>7</v>
      </c>
      <c r="F101" s="4">
        <v>21</v>
      </c>
      <c r="G101" s="20">
        <f t="shared" si="14"/>
        <v>81.960000000000008</v>
      </c>
      <c r="H101" s="23">
        <f>G101/PI()</f>
        <v>26.088678271623486</v>
      </c>
      <c r="I101" s="20">
        <f t="shared" si="15"/>
        <v>175.53000000000003</v>
      </c>
      <c r="J101" s="23">
        <f>I101/PI()</f>
        <v>55.872934321840788</v>
      </c>
      <c r="K101" s="23"/>
      <c r="P101" s="9"/>
      <c r="Q101" s="9">
        <v>3</v>
      </c>
      <c r="R101" s="9"/>
      <c r="S101" s="9">
        <v>4</v>
      </c>
    </row>
    <row r="102" spans="1:19" x14ac:dyDescent="0.2">
      <c r="A102" s="8" t="s">
        <v>93</v>
      </c>
      <c r="B102" s="4">
        <v>180</v>
      </c>
      <c r="C102" s="4">
        <v>2</v>
      </c>
      <c r="D102" s="7">
        <v>360</v>
      </c>
      <c r="E102" s="5">
        <v>15</v>
      </c>
      <c r="F102" s="4">
        <v>30</v>
      </c>
      <c r="G102" s="20">
        <f t="shared" si="14"/>
        <v>117.36</v>
      </c>
      <c r="H102" s="23">
        <f t="shared" ref="H102:H114" si="16">G102/PI()</f>
        <v>37.356848242529672</v>
      </c>
      <c r="I102" s="20">
        <f t="shared" si="15"/>
        <v>211.26</v>
      </c>
      <c r="J102" s="23">
        <f t="shared" ref="J102:J114" si="17">I102/PI()</f>
        <v>67.246146555187622</v>
      </c>
      <c r="K102" s="23"/>
      <c r="P102" s="9"/>
      <c r="Q102" s="9">
        <v>3</v>
      </c>
      <c r="R102" s="9"/>
      <c r="S102" s="9">
        <v>12</v>
      </c>
    </row>
    <row r="103" spans="1:19" x14ac:dyDescent="0.2">
      <c r="A103" s="3" t="s">
        <v>94</v>
      </c>
      <c r="B103" s="4">
        <v>180</v>
      </c>
      <c r="C103" s="4">
        <v>2</v>
      </c>
      <c r="D103" s="7">
        <v>360</v>
      </c>
      <c r="E103" s="5">
        <v>8</v>
      </c>
      <c r="F103" s="4">
        <v>16</v>
      </c>
      <c r="G103" s="20">
        <f t="shared" si="14"/>
        <v>62.4</v>
      </c>
      <c r="H103" s="23">
        <f t="shared" si="16"/>
        <v>19.862536897868537</v>
      </c>
      <c r="I103" s="20">
        <f t="shared" si="15"/>
        <v>155.84</v>
      </c>
      <c r="J103" s="23">
        <f t="shared" si="17"/>
        <v>49.605412662881939</v>
      </c>
      <c r="K103" s="23"/>
      <c r="P103" s="4"/>
      <c r="Q103" s="4">
        <v>4</v>
      </c>
      <c r="R103" s="4">
        <v>4</v>
      </c>
      <c r="S103" s="4"/>
    </row>
    <row r="104" spans="1:19" x14ac:dyDescent="0.2">
      <c r="A104" s="8" t="s">
        <v>95</v>
      </c>
      <c r="B104" s="4">
        <v>180</v>
      </c>
      <c r="C104" s="4">
        <v>2</v>
      </c>
      <c r="D104" s="7">
        <v>360</v>
      </c>
      <c r="E104" s="5">
        <v>11</v>
      </c>
      <c r="F104" s="4">
        <v>22</v>
      </c>
      <c r="G104" s="20">
        <f t="shared" si="14"/>
        <v>85.919999999999987</v>
      </c>
      <c r="H104" s="23">
        <f t="shared" si="16"/>
        <v>27.34918542091129</v>
      </c>
      <c r="I104" s="20">
        <f t="shared" si="15"/>
        <v>179.54</v>
      </c>
      <c r="J104" s="23">
        <f t="shared" si="17"/>
        <v>57.149356965437775</v>
      </c>
      <c r="K104" s="23"/>
      <c r="P104" s="9"/>
      <c r="Q104" s="9">
        <v>4</v>
      </c>
      <c r="R104" s="9">
        <v>1</v>
      </c>
      <c r="S104" s="9">
        <v>6</v>
      </c>
    </row>
    <row r="105" spans="1:19" x14ac:dyDescent="0.2">
      <c r="A105" s="8" t="s">
        <v>96</v>
      </c>
      <c r="B105" s="4">
        <v>180</v>
      </c>
      <c r="C105" s="4">
        <v>2</v>
      </c>
      <c r="D105" s="7">
        <v>360</v>
      </c>
      <c r="E105" s="5">
        <v>10</v>
      </c>
      <c r="F105" s="4">
        <v>20</v>
      </c>
      <c r="G105" s="20">
        <f t="shared" si="14"/>
        <v>78.08</v>
      </c>
      <c r="H105" s="23">
        <f t="shared" si="16"/>
        <v>24.853635913230377</v>
      </c>
      <c r="I105" s="20">
        <f t="shared" si="15"/>
        <v>171.64000000000001</v>
      </c>
      <c r="J105" s="23">
        <f t="shared" si="17"/>
        <v>54.634708864585839</v>
      </c>
      <c r="K105" s="23"/>
      <c r="P105" s="9"/>
      <c r="Q105" s="9">
        <v>4</v>
      </c>
      <c r="R105" s="9">
        <v>2</v>
      </c>
      <c r="S105" s="9">
        <v>4</v>
      </c>
    </row>
    <row r="106" spans="1:19" x14ac:dyDescent="0.2">
      <c r="A106" s="8" t="s">
        <v>97</v>
      </c>
      <c r="B106" s="4">
        <v>180</v>
      </c>
      <c r="C106" s="4">
        <v>2</v>
      </c>
      <c r="D106" s="7">
        <v>360</v>
      </c>
      <c r="E106" s="5">
        <v>9</v>
      </c>
      <c r="F106" s="4">
        <v>18</v>
      </c>
      <c r="G106" s="20">
        <f t="shared" si="14"/>
        <v>70.240000000000009</v>
      </c>
      <c r="H106" s="23">
        <f t="shared" si="16"/>
        <v>22.358086405549461</v>
      </c>
      <c r="I106" s="20">
        <f t="shared" si="15"/>
        <v>163.74</v>
      </c>
      <c r="J106" s="23">
        <f t="shared" si="17"/>
        <v>52.120060763733889</v>
      </c>
      <c r="K106" s="23"/>
      <c r="P106" s="9"/>
      <c r="Q106" s="9">
        <v>4</v>
      </c>
      <c r="R106" s="9">
        <v>3</v>
      </c>
      <c r="S106" s="9">
        <v>2</v>
      </c>
    </row>
    <row r="107" spans="1:19" x14ac:dyDescent="0.2">
      <c r="A107" s="8" t="s">
        <v>98</v>
      </c>
      <c r="B107" s="4">
        <v>180</v>
      </c>
      <c r="C107" s="4">
        <v>2</v>
      </c>
      <c r="D107" s="7">
        <v>360</v>
      </c>
      <c r="E107" s="5">
        <v>12</v>
      </c>
      <c r="F107" s="4">
        <v>24</v>
      </c>
      <c r="G107" s="20">
        <f t="shared" si="14"/>
        <v>93.759999999999991</v>
      </c>
      <c r="H107" s="23">
        <f t="shared" si="16"/>
        <v>29.84473492859221</v>
      </c>
      <c r="I107" s="20">
        <f t="shared" si="15"/>
        <v>187.44</v>
      </c>
      <c r="J107" s="23">
        <f t="shared" si="17"/>
        <v>59.664005066289725</v>
      </c>
      <c r="K107" s="23"/>
      <c r="P107" s="9"/>
      <c r="Q107" s="9">
        <v>4</v>
      </c>
      <c r="R107" s="9"/>
      <c r="S107" s="9">
        <v>8</v>
      </c>
    </row>
    <row r="108" spans="1:19" x14ac:dyDescent="0.2">
      <c r="A108" s="3" t="s">
        <v>99</v>
      </c>
      <c r="B108" s="4">
        <v>180</v>
      </c>
      <c r="C108" s="4">
        <v>2</v>
      </c>
      <c r="D108" s="7">
        <v>360</v>
      </c>
      <c r="E108" s="5">
        <v>7</v>
      </c>
      <c r="F108" s="4">
        <v>14</v>
      </c>
      <c r="G108" s="20">
        <f t="shared" si="14"/>
        <v>54.48</v>
      </c>
      <c r="H108" s="23">
        <f t="shared" si="16"/>
        <v>17.341522599292915</v>
      </c>
      <c r="I108" s="20">
        <f t="shared" si="15"/>
        <v>147.82</v>
      </c>
      <c r="J108" s="23">
        <f t="shared" si="17"/>
        <v>47.052567375687936</v>
      </c>
      <c r="K108" s="23"/>
      <c r="P108" s="4"/>
      <c r="Q108" s="4">
        <v>5</v>
      </c>
      <c r="R108" s="4">
        <v>2</v>
      </c>
      <c r="S108" s="4"/>
    </row>
    <row r="109" spans="1:19" x14ac:dyDescent="0.2">
      <c r="A109" s="8" t="s">
        <v>100</v>
      </c>
      <c r="B109" s="4">
        <v>180</v>
      </c>
      <c r="C109" s="4">
        <v>2</v>
      </c>
      <c r="D109" s="7">
        <v>360</v>
      </c>
      <c r="E109" s="5">
        <v>8</v>
      </c>
      <c r="F109" s="4">
        <v>16</v>
      </c>
      <c r="G109" s="20">
        <f t="shared" si="14"/>
        <v>62.32</v>
      </c>
      <c r="H109" s="23">
        <f t="shared" si="16"/>
        <v>19.837072106973835</v>
      </c>
      <c r="I109" s="20">
        <f t="shared" si="15"/>
        <v>155.72</v>
      </c>
      <c r="J109" s="23">
        <f t="shared" si="17"/>
        <v>49.567215476539886</v>
      </c>
      <c r="K109" s="23"/>
      <c r="P109" s="9"/>
      <c r="Q109" s="9">
        <v>5</v>
      </c>
      <c r="R109" s="9">
        <v>1</v>
      </c>
      <c r="S109" s="9">
        <v>2</v>
      </c>
    </row>
    <row r="110" spans="1:19" x14ac:dyDescent="0.2">
      <c r="A110" s="8" t="s">
        <v>101</v>
      </c>
      <c r="B110" s="4">
        <v>180</v>
      </c>
      <c r="C110" s="4">
        <v>2</v>
      </c>
      <c r="D110" s="7">
        <v>360</v>
      </c>
      <c r="E110" s="5">
        <v>9</v>
      </c>
      <c r="F110" s="4">
        <v>18</v>
      </c>
      <c r="G110" s="20">
        <f t="shared" si="14"/>
        <v>70.16</v>
      </c>
      <c r="H110" s="23">
        <f t="shared" si="16"/>
        <v>22.332621614654752</v>
      </c>
      <c r="I110" s="20">
        <f t="shared" si="15"/>
        <v>163.62</v>
      </c>
      <c r="J110" s="23">
        <f t="shared" si="17"/>
        <v>52.081863577391836</v>
      </c>
      <c r="K110" s="23"/>
      <c r="P110" s="9"/>
      <c r="Q110" s="9">
        <v>5</v>
      </c>
      <c r="R110" s="9"/>
      <c r="S110" s="9">
        <v>4</v>
      </c>
    </row>
    <row r="111" spans="1:19" x14ac:dyDescent="0.2">
      <c r="A111" s="8" t="s">
        <v>102</v>
      </c>
      <c r="B111" s="9">
        <v>22.5</v>
      </c>
      <c r="C111" s="9">
        <v>16</v>
      </c>
      <c r="D111" s="7">
        <v>360</v>
      </c>
      <c r="E111" s="5">
        <v>2</v>
      </c>
      <c r="F111" s="4">
        <v>32</v>
      </c>
      <c r="G111" s="20">
        <f t="shared" si="14"/>
        <v>125.44</v>
      </c>
      <c r="H111" s="23">
        <f t="shared" si="16"/>
        <v>39.928792122894706</v>
      </c>
      <c r="I111" s="20">
        <f t="shared" si="15"/>
        <v>219.51999999999998</v>
      </c>
      <c r="J111" s="23">
        <f t="shared" si="17"/>
        <v>69.875386215065731</v>
      </c>
      <c r="K111" s="23"/>
      <c r="P111" s="9"/>
      <c r="Q111" s="9"/>
      <c r="R111" s="9">
        <v>1</v>
      </c>
      <c r="S111" s="9">
        <v>1</v>
      </c>
    </row>
    <row r="112" spans="1:19" x14ac:dyDescent="0.2">
      <c r="A112" s="8" t="s">
        <v>103</v>
      </c>
      <c r="B112" s="9">
        <v>30</v>
      </c>
      <c r="C112" s="9">
        <v>12</v>
      </c>
      <c r="D112" s="7">
        <v>360</v>
      </c>
      <c r="E112" s="5">
        <v>3</v>
      </c>
      <c r="F112" s="4">
        <v>36</v>
      </c>
      <c r="G112" s="20">
        <f t="shared" si="14"/>
        <v>141.12</v>
      </c>
      <c r="H112" s="23">
        <f t="shared" si="16"/>
        <v>44.919891138256546</v>
      </c>
      <c r="I112" s="20">
        <f t="shared" si="15"/>
        <v>235.32</v>
      </c>
      <c r="J112" s="23">
        <f t="shared" si="17"/>
        <v>74.904682416769617</v>
      </c>
      <c r="K112" s="23"/>
      <c r="P112" s="9"/>
      <c r="Q112" s="9"/>
      <c r="R112" s="9">
        <v>1</v>
      </c>
      <c r="S112" s="9">
        <v>2</v>
      </c>
    </row>
    <row r="113" spans="1:19" x14ac:dyDescent="0.2">
      <c r="A113" s="8" t="s">
        <v>104</v>
      </c>
      <c r="B113" s="9">
        <v>45</v>
      </c>
      <c r="C113" s="9">
        <v>8</v>
      </c>
      <c r="D113" s="7">
        <v>360</v>
      </c>
      <c r="E113" s="5">
        <v>5</v>
      </c>
      <c r="F113" s="4">
        <v>40</v>
      </c>
      <c r="G113" s="20">
        <f t="shared" si="14"/>
        <v>156.80000000000001</v>
      </c>
      <c r="H113" s="23">
        <f t="shared" si="16"/>
        <v>49.910990153618386</v>
      </c>
      <c r="I113" s="20">
        <f t="shared" si="15"/>
        <v>251.12</v>
      </c>
      <c r="J113" s="23">
        <f t="shared" si="17"/>
        <v>79.933978618473517</v>
      </c>
      <c r="K113" s="23"/>
      <c r="P113" s="9"/>
      <c r="Q113" s="9"/>
      <c r="R113" s="9">
        <v>1</v>
      </c>
      <c r="S113" s="9">
        <v>4</v>
      </c>
    </row>
    <row r="114" spans="1:19" x14ac:dyDescent="0.2">
      <c r="A114" s="8" t="s">
        <v>105</v>
      </c>
      <c r="B114" s="9">
        <v>60</v>
      </c>
      <c r="C114" s="9">
        <v>6</v>
      </c>
      <c r="D114" s="7">
        <v>360</v>
      </c>
      <c r="E114" s="5">
        <v>7</v>
      </c>
      <c r="F114" s="4">
        <v>42</v>
      </c>
      <c r="G114" s="20">
        <f t="shared" si="14"/>
        <v>164.64</v>
      </c>
      <c r="H114" s="23">
        <f t="shared" si="16"/>
        <v>52.406539661299291</v>
      </c>
      <c r="I114" s="20">
        <f t="shared" si="15"/>
        <v>259.02</v>
      </c>
      <c r="J114" s="23">
        <f t="shared" si="17"/>
        <v>82.44862671932546</v>
      </c>
      <c r="K114" s="23"/>
      <c r="P114" s="9"/>
      <c r="Q114" s="9"/>
      <c r="R114" s="9">
        <v>1</v>
      </c>
      <c r="S114" s="9">
        <v>6</v>
      </c>
    </row>
    <row r="115" spans="1:19" x14ac:dyDescent="0.2">
      <c r="A115" s="8" t="s">
        <v>106</v>
      </c>
      <c r="B115" s="9">
        <v>90</v>
      </c>
      <c r="C115" s="9">
        <v>4</v>
      </c>
      <c r="D115" s="7">
        <v>360</v>
      </c>
      <c r="E115" s="5">
        <v>11</v>
      </c>
      <c r="F115" s="4">
        <v>44</v>
      </c>
      <c r="G115" s="20">
        <f t="shared" si="14"/>
        <v>172.48000000000002</v>
      </c>
      <c r="H115" s="23">
        <f>G115/PI()</f>
        <v>54.902089168980226</v>
      </c>
      <c r="I115" s="20">
        <f t="shared" si="15"/>
        <v>266.92</v>
      </c>
      <c r="J115" s="23">
        <f>I115/PI()</f>
        <v>84.963274820177418</v>
      </c>
      <c r="K115" s="23"/>
      <c r="P115" s="9"/>
      <c r="Q115" s="9"/>
      <c r="R115" s="9">
        <v>1</v>
      </c>
      <c r="S115" s="9">
        <v>10</v>
      </c>
    </row>
    <row r="116" spans="1:19" x14ac:dyDescent="0.2">
      <c r="A116" s="8" t="s">
        <v>107</v>
      </c>
      <c r="B116" s="9">
        <v>120</v>
      </c>
      <c r="C116" s="9">
        <v>3</v>
      </c>
      <c r="D116" s="7">
        <v>360</v>
      </c>
      <c r="E116" s="5">
        <v>15</v>
      </c>
      <c r="F116" s="4">
        <v>45</v>
      </c>
      <c r="G116" s="20">
        <f t="shared" si="14"/>
        <v>176.39999999999998</v>
      </c>
      <c r="H116" s="23">
        <f t="shared" ref="H116:H140" si="18">G116/PI()</f>
        <v>56.149863922820671</v>
      </c>
      <c r="I116" s="20">
        <f t="shared" si="15"/>
        <v>270.87</v>
      </c>
      <c r="J116" s="23">
        <f t="shared" ref="J116:J140" si="19">I116/PI()</f>
        <v>86.220598870603382</v>
      </c>
      <c r="K116" s="23"/>
      <c r="P116" s="9"/>
      <c r="Q116" s="9"/>
      <c r="R116" s="9">
        <v>1</v>
      </c>
      <c r="S116" s="9">
        <v>14</v>
      </c>
    </row>
    <row r="117" spans="1:19" x14ac:dyDescent="0.2">
      <c r="A117" s="8" t="s">
        <v>108</v>
      </c>
      <c r="B117" s="9">
        <v>180</v>
      </c>
      <c r="C117" s="9">
        <v>2</v>
      </c>
      <c r="D117" s="7">
        <v>360</v>
      </c>
      <c r="E117" s="5">
        <v>23</v>
      </c>
      <c r="F117" s="4">
        <v>46</v>
      </c>
      <c r="G117" s="20">
        <f t="shared" si="14"/>
        <v>180.32</v>
      </c>
      <c r="H117" s="23">
        <f t="shared" si="18"/>
        <v>57.397638676661131</v>
      </c>
      <c r="I117" s="20">
        <f t="shared" si="15"/>
        <v>274.82</v>
      </c>
      <c r="J117" s="23">
        <f t="shared" si="19"/>
        <v>87.477922921029347</v>
      </c>
      <c r="K117" s="23"/>
      <c r="P117" s="9"/>
      <c r="Q117" s="9"/>
      <c r="R117" s="9">
        <v>1</v>
      </c>
      <c r="S117" s="9">
        <v>22</v>
      </c>
    </row>
    <row r="118" spans="1:19" x14ac:dyDescent="0.2">
      <c r="A118" s="8" t="s">
        <v>109</v>
      </c>
      <c r="B118" s="9">
        <v>45</v>
      </c>
      <c r="C118" s="9">
        <v>8</v>
      </c>
      <c r="D118" s="7">
        <v>360</v>
      </c>
      <c r="E118" s="5">
        <v>4</v>
      </c>
      <c r="F118" s="4">
        <v>32</v>
      </c>
      <c r="G118" s="20">
        <f t="shared" si="14"/>
        <v>125.44</v>
      </c>
      <c r="H118" s="23">
        <f t="shared" si="18"/>
        <v>39.928792122894706</v>
      </c>
      <c r="I118" s="20">
        <f t="shared" si="15"/>
        <v>219.51999999999998</v>
      </c>
      <c r="J118" s="23">
        <f t="shared" si="19"/>
        <v>69.875386215065731</v>
      </c>
      <c r="K118" s="23"/>
      <c r="P118" s="9"/>
      <c r="Q118" s="9"/>
      <c r="R118" s="9">
        <v>2</v>
      </c>
      <c r="S118" s="9">
        <v>2</v>
      </c>
    </row>
    <row r="119" spans="1:19" x14ac:dyDescent="0.2">
      <c r="A119" s="8" t="s">
        <v>110</v>
      </c>
      <c r="B119" s="9">
        <v>60</v>
      </c>
      <c r="C119" s="9">
        <v>6</v>
      </c>
      <c r="D119" s="7">
        <v>360</v>
      </c>
      <c r="E119" s="5">
        <v>6</v>
      </c>
      <c r="F119" s="4">
        <v>36</v>
      </c>
      <c r="G119" s="20">
        <f t="shared" si="14"/>
        <v>141.12</v>
      </c>
      <c r="H119" s="23">
        <f t="shared" si="18"/>
        <v>44.919891138256546</v>
      </c>
      <c r="I119" s="20">
        <f t="shared" si="15"/>
        <v>235.32</v>
      </c>
      <c r="J119" s="23">
        <f t="shared" si="19"/>
        <v>74.904682416769617</v>
      </c>
      <c r="K119" s="23"/>
      <c r="P119" s="9"/>
      <c r="Q119" s="9"/>
      <c r="R119" s="9">
        <v>2</v>
      </c>
      <c r="S119" s="9">
        <v>4</v>
      </c>
    </row>
    <row r="120" spans="1:19" x14ac:dyDescent="0.2">
      <c r="A120" s="8" t="s">
        <v>111</v>
      </c>
      <c r="B120" s="9">
        <v>90</v>
      </c>
      <c r="C120" s="9">
        <v>4</v>
      </c>
      <c r="D120" s="7">
        <v>360</v>
      </c>
      <c r="E120" s="5">
        <v>10</v>
      </c>
      <c r="F120" s="4">
        <v>40</v>
      </c>
      <c r="G120" s="20">
        <f t="shared" si="14"/>
        <v>156.80000000000001</v>
      </c>
      <c r="H120" s="23">
        <f t="shared" si="18"/>
        <v>49.910990153618386</v>
      </c>
      <c r="I120" s="20">
        <f t="shared" si="15"/>
        <v>251.12</v>
      </c>
      <c r="J120" s="23">
        <f t="shared" si="19"/>
        <v>79.933978618473517</v>
      </c>
      <c r="K120" s="23"/>
      <c r="P120" s="9"/>
      <c r="Q120" s="9"/>
      <c r="R120" s="9">
        <v>2</v>
      </c>
      <c r="S120" s="9">
        <v>8</v>
      </c>
    </row>
    <row r="121" spans="1:19" x14ac:dyDescent="0.2">
      <c r="A121" s="8" t="s">
        <v>112</v>
      </c>
      <c r="B121" s="9">
        <v>120</v>
      </c>
      <c r="C121" s="9">
        <v>3</v>
      </c>
      <c r="D121" s="7">
        <v>360</v>
      </c>
      <c r="E121" s="5">
        <v>14</v>
      </c>
      <c r="F121" s="4">
        <v>42</v>
      </c>
      <c r="G121" s="20">
        <f t="shared" si="14"/>
        <v>164.64</v>
      </c>
      <c r="H121" s="23">
        <f t="shared" si="18"/>
        <v>52.406539661299291</v>
      </c>
      <c r="I121" s="20">
        <f t="shared" si="15"/>
        <v>259.02</v>
      </c>
      <c r="J121" s="23">
        <f t="shared" si="19"/>
        <v>82.44862671932546</v>
      </c>
      <c r="K121" s="23"/>
      <c r="P121" s="9"/>
      <c r="Q121" s="9"/>
      <c r="R121" s="9">
        <v>2</v>
      </c>
      <c r="S121" s="9">
        <v>12</v>
      </c>
    </row>
    <row r="122" spans="1:19" x14ac:dyDescent="0.2">
      <c r="A122" s="8" t="s">
        <v>113</v>
      </c>
      <c r="B122" s="9">
        <v>180</v>
      </c>
      <c r="C122" s="9">
        <v>2</v>
      </c>
      <c r="D122" s="7">
        <v>360</v>
      </c>
      <c r="E122" s="5">
        <v>22</v>
      </c>
      <c r="F122" s="4">
        <v>44</v>
      </c>
      <c r="G122" s="20">
        <f t="shared" si="14"/>
        <v>172.48000000000002</v>
      </c>
      <c r="H122" s="23">
        <f t="shared" si="18"/>
        <v>54.902089168980226</v>
      </c>
      <c r="I122" s="20">
        <f t="shared" si="15"/>
        <v>266.92</v>
      </c>
      <c r="J122" s="23">
        <f t="shared" si="19"/>
        <v>84.963274820177418</v>
      </c>
      <c r="K122" s="23"/>
      <c r="P122" s="9"/>
      <c r="Q122" s="9"/>
      <c r="R122" s="9">
        <v>2</v>
      </c>
      <c r="S122" s="9">
        <v>20</v>
      </c>
    </row>
    <row r="123" spans="1:19" x14ac:dyDescent="0.2">
      <c r="A123" s="8" t="s">
        <v>114</v>
      </c>
      <c r="B123" s="9">
        <v>60</v>
      </c>
      <c r="C123" s="9">
        <v>6</v>
      </c>
      <c r="D123" s="7">
        <v>360</v>
      </c>
      <c r="E123" s="5">
        <v>5</v>
      </c>
      <c r="F123" s="4">
        <v>30</v>
      </c>
      <c r="G123" s="20">
        <f t="shared" si="14"/>
        <v>117.60000000000001</v>
      </c>
      <c r="H123" s="23">
        <f t="shared" si="18"/>
        <v>37.433242615213786</v>
      </c>
      <c r="I123" s="20">
        <f t="shared" si="15"/>
        <v>211.62</v>
      </c>
      <c r="J123" s="23">
        <f t="shared" si="19"/>
        <v>67.360738114213788</v>
      </c>
      <c r="K123" s="23"/>
      <c r="P123" s="4"/>
      <c r="Q123" s="4"/>
      <c r="R123" s="4">
        <v>3</v>
      </c>
      <c r="S123" s="4">
        <v>2</v>
      </c>
    </row>
    <row r="124" spans="1:19" x14ac:dyDescent="0.2">
      <c r="A124" s="8" t="s">
        <v>115</v>
      </c>
      <c r="B124" s="9">
        <v>90</v>
      </c>
      <c r="C124" s="9">
        <v>4</v>
      </c>
      <c r="D124" s="7">
        <v>360</v>
      </c>
      <c r="E124" s="5">
        <v>9</v>
      </c>
      <c r="F124" s="4">
        <v>36</v>
      </c>
      <c r="G124" s="20">
        <f t="shared" si="14"/>
        <v>141.12</v>
      </c>
      <c r="H124" s="23">
        <f t="shared" si="18"/>
        <v>44.919891138256546</v>
      </c>
      <c r="I124" s="20">
        <f t="shared" si="15"/>
        <v>235.32</v>
      </c>
      <c r="J124" s="23">
        <f t="shared" si="19"/>
        <v>74.904682416769617</v>
      </c>
      <c r="K124" s="23"/>
      <c r="P124" s="4"/>
      <c r="Q124" s="4"/>
      <c r="R124" s="4">
        <v>3</v>
      </c>
      <c r="S124" s="4">
        <v>6</v>
      </c>
    </row>
    <row r="125" spans="1:19" x14ac:dyDescent="0.2">
      <c r="A125" s="8" t="s">
        <v>116</v>
      </c>
      <c r="B125" s="9">
        <v>120</v>
      </c>
      <c r="C125" s="9">
        <v>3</v>
      </c>
      <c r="D125" s="7">
        <v>360</v>
      </c>
      <c r="E125" s="5">
        <v>13</v>
      </c>
      <c r="F125" s="4">
        <v>39</v>
      </c>
      <c r="G125" s="20">
        <f t="shared" si="14"/>
        <v>152.88</v>
      </c>
      <c r="H125" s="23">
        <f t="shared" si="18"/>
        <v>48.663215399777918</v>
      </c>
      <c r="I125" s="20">
        <f t="shared" si="15"/>
        <v>247.17000000000002</v>
      </c>
      <c r="J125" s="23">
        <f t="shared" si="19"/>
        <v>78.676654568047553</v>
      </c>
      <c r="K125" s="23"/>
      <c r="P125" s="4"/>
      <c r="Q125" s="4"/>
      <c r="R125" s="4">
        <v>3</v>
      </c>
      <c r="S125" s="4">
        <v>10</v>
      </c>
    </row>
    <row r="126" spans="1:19" x14ac:dyDescent="0.2">
      <c r="A126" s="8" t="s">
        <v>117</v>
      </c>
      <c r="B126" s="9">
        <v>180</v>
      </c>
      <c r="C126" s="9">
        <v>2</v>
      </c>
      <c r="D126" s="7">
        <v>360</v>
      </c>
      <c r="E126" s="5">
        <v>21</v>
      </c>
      <c r="F126" s="4">
        <v>42</v>
      </c>
      <c r="G126" s="20">
        <f t="shared" si="14"/>
        <v>164.64000000000001</v>
      </c>
      <c r="H126" s="23">
        <f t="shared" si="18"/>
        <v>52.406539661299306</v>
      </c>
      <c r="I126" s="20">
        <f t="shared" si="15"/>
        <v>259.02</v>
      </c>
      <c r="J126" s="23">
        <f t="shared" si="19"/>
        <v>82.44862671932546</v>
      </c>
      <c r="K126" s="23"/>
      <c r="P126" s="4"/>
      <c r="Q126" s="4"/>
      <c r="R126" s="4">
        <v>3</v>
      </c>
      <c r="S126" s="4">
        <v>18</v>
      </c>
    </row>
    <row r="127" spans="1:19" x14ac:dyDescent="0.2">
      <c r="A127" s="8" t="s">
        <v>118</v>
      </c>
      <c r="B127" s="9">
        <v>90</v>
      </c>
      <c r="C127" s="9">
        <v>4</v>
      </c>
      <c r="D127" s="7">
        <v>360</v>
      </c>
      <c r="E127" s="5">
        <v>8</v>
      </c>
      <c r="F127" s="4">
        <v>32</v>
      </c>
      <c r="G127" s="20">
        <f t="shared" si="14"/>
        <v>125.44</v>
      </c>
      <c r="H127" s="23">
        <f t="shared" si="18"/>
        <v>39.928792122894706</v>
      </c>
      <c r="I127" s="20">
        <f t="shared" si="15"/>
        <v>219.51999999999998</v>
      </c>
      <c r="J127" s="23">
        <f t="shared" si="19"/>
        <v>69.875386215065731</v>
      </c>
      <c r="K127" s="23"/>
      <c r="P127" s="4"/>
      <c r="Q127" s="4"/>
      <c r="R127" s="4">
        <v>4</v>
      </c>
      <c r="S127" s="4">
        <v>4</v>
      </c>
    </row>
    <row r="128" spans="1:19" x14ac:dyDescent="0.2">
      <c r="A128" s="8" t="s">
        <v>119</v>
      </c>
      <c r="B128" s="9">
        <v>120</v>
      </c>
      <c r="C128" s="9">
        <v>3</v>
      </c>
      <c r="D128" s="7">
        <v>360</v>
      </c>
      <c r="E128" s="5">
        <v>12</v>
      </c>
      <c r="F128" s="4">
        <v>36</v>
      </c>
      <c r="G128" s="20">
        <f t="shared" si="14"/>
        <v>141.12</v>
      </c>
      <c r="H128" s="23">
        <f t="shared" si="18"/>
        <v>44.919891138256546</v>
      </c>
      <c r="I128" s="20">
        <f t="shared" si="15"/>
        <v>235.32</v>
      </c>
      <c r="J128" s="23">
        <f t="shared" si="19"/>
        <v>74.904682416769617</v>
      </c>
      <c r="K128" s="23"/>
      <c r="P128" s="4"/>
      <c r="Q128" s="4"/>
      <c r="R128" s="4">
        <v>4</v>
      </c>
      <c r="S128" s="4">
        <v>8</v>
      </c>
    </row>
    <row r="129" spans="1:19" x14ac:dyDescent="0.2">
      <c r="A129" s="8" t="s">
        <v>120</v>
      </c>
      <c r="B129" s="9">
        <v>180</v>
      </c>
      <c r="C129" s="9">
        <v>2</v>
      </c>
      <c r="D129" s="7">
        <v>360</v>
      </c>
      <c r="E129" s="5">
        <v>20</v>
      </c>
      <c r="F129" s="4">
        <v>40</v>
      </c>
      <c r="G129" s="20">
        <f t="shared" si="14"/>
        <v>156.80000000000001</v>
      </c>
      <c r="H129" s="23">
        <f t="shared" si="18"/>
        <v>49.910990153618386</v>
      </c>
      <c r="I129" s="20">
        <f t="shared" si="15"/>
        <v>251.12</v>
      </c>
      <c r="J129" s="23">
        <f t="shared" si="19"/>
        <v>79.933978618473517</v>
      </c>
      <c r="K129" s="23"/>
      <c r="P129" s="4"/>
      <c r="Q129" s="4"/>
      <c r="R129" s="4">
        <v>4</v>
      </c>
      <c r="S129" s="4">
        <v>16</v>
      </c>
    </row>
    <row r="130" spans="1:19" x14ac:dyDescent="0.2">
      <c r="A130" s="8" t="s">
        <v>121</v>
      </c>
      <c r="B130" s="9">
        <v>90</v>
      </c>
      <c r="C130" s="9">
        <v>4</v>
      </c>
      <c r="D130" s="7">
        <v>360</v>
      </c>
      <c r="E130" s="5">
        <v>7</v>
      </c>
      <c r="F130" s="4">
        <v>28</v>
      </c>
      <c r="G130" s="20">
        <f t="shared" si="14"/>
        <v>109.76</v>
      </c>
      <c r="H130" s="23">
        <f t="shared" si="18"/>
        <v>34.937693107532866</v>
      </c>
      <c r="I130" s="20">
        <f t="shared" si="15"/>
        <v>203.72</v>
      </c>
      <c r="J130" s="23">
        <f t="shared" si="19"/>
        <v>64.846090013361831</v>
      </c>
      <c r="K130" s="23"/>
      <c r="P130" s="4"/>
      <c r="Q130" s="4"/>
      <c r="R130" s="4">
        <v>5</v>
      </c>
      <c r="S130" s="4">
        <v>2</v>
      </c>
    </row>
    <row r="131" spans="1:19" x14ac:dyDescent="0.2">
      <c r="A131" s="8" t="s">
        <v>122</v>
      </c>
      <c r="B131" s="9">
        <v>120</v>
      </c>
      <c r="C131" s="9">
        <v>3</v>
      </c>
      <c r="D131" s="7">
        <v>360</v>
      </c>
      <c r="E131" s="5">
        <v>11</v>
      </c>
      <c r="F131" s="4">
        <v>33</v>
      </c>
      <c r="G131" s="20">
        <f t="shared" ref="G131:G140" si="20">C131*($M$3*P131+$M$4*Q131+$M$5*R131+$M$6*S131)</f>
        <v>129.36000000000001</v>
      </c>
      <c r="H131" s="23">
        <f t="shared" si="18"/>
        <v>41.176566876735166</v>
      </c>
      <c r="I131" s="20">
        <f t="shared" ref="I131:I140" si="21">C131*($N$3*P131+$N$4*Q131+$N$5*R131+$N$6*S131)</f>
        <v>223.46999999999997</v>
      </c>
      <c r="J131" s="23">
        <f t="shared" si="19"/>
        <v>71.132710265491696</v>
      </c>
      <c r="K131" s="23"/>
      <c r="P131" s="4"/>
      <c r="Q131" s="4"/>
      <c r="R131" s="4">
        <v>5</v>
      </c>
      <c r="S131" s="4">
        <v>6</v>
      </c>
    </row>
    <row r="132" spans="1:19" x14ac:dyDescent="0.2">
      <c r="A132" s="8" t="s">
        <v>123</v>
      </c>
      <c r="B132" s="9">
        <v>180</v>
      </c>
      <c r="C132" s="9">
        <v>2</v>
      </c>
      <c r="D132" s="7">
        <v>360</v>
      </c>
      <c r="E132" s="5">
        <v>19</v>
      </c>
      <c r="F132" s="4">
        <v>38</v>
      </c>
      <c r="G132" s="20">
        <f t="shared" si="20"/>
        <v>148.95999999999998</v>
      </c>
      <c r="H132" s="23">
        <f t="shared" si="18"/>
        <v>47.415440645937451</v>
      </c>
      <c r="I132" s="20">
        <f t="shared" si="21"/>
        <v>243.21999999999997</v>
      </c>
      <c r="J132" s="23">
        <f t="shared" si="19"/>
        <v>77.41933051762156</v>
      </c>
      <c r="K132" s="23"/>
      <c r="P132" s="4"/>
      <c r="Q132" s="4"/>
      <c r="R132" s="4">
        <v>5</v>
      </c>
      <c r="S132" s="4">
        <v>14</v>
      </c>
    </row>
    <row r="133" spans="1:19" x14ac:dyDescent="0.2">
      <c r="A133" s="8" t="s">
        <v>124</v>
      </c>
      <c r="B133" s="9">
        <v>120</v>
      </c>
      <c r="C133" s="9">
        <v>3</v>
      </c>
      <c r="D133" s="7">
        <v>360</v>
      </c>
      <c r="E133" s="5">
        <v>10</v>
      </c>
      <c r="F133" s="4">
        <v>30</v>
      </c>
      <c r="G133" s="20">
        <f t="shared" si="20"/>
        <v>117.60000000000001</v>
      </c>
      <c r="H133" s="23">
        <f t="shared" si="18"/>
        <v>37.433242615213786</v>
      </c>
      <c r="I133" s="20">
        <f t="shared" si="21"/>
        <v>211.62</v>
      </c>
      <c r="J133" s="23">
        <f t="shared" si="19"/>
        <v>67.360738114213788</v>
      </c>
      <c r="K133" s="23"/>
      <c r="P133" s="4"/>
      <c r="Q133" s="4"/>
      <c r="R133" s="4">
        <v>6</v>
      </c>
      <c r="S133" s="4">
        <v>4</v>
      </c>
    </row>
    <row r="134" spans="1:19" x14ac:dyDescent="0.2">
      <c r="A134" s="8" t="s">
        <v>125</v>
      </c>
      <c r="B134" s="9">
        <v>180</v>
      </c>
      <c r="C134" s="9">
        <v>2</v>
      </c>
      <c r="D134" s="7">
        <v>360</v>
      </c>
      <c r="E134" s="5">
        <v>18</v>
      </c>
      <c r="F134" s="4">
        <v>36</v>
      </c>
      <c r="G134" s="20">
        <f t="shared" si="20"/>
        <v>141.12</v>
      </c>
      <c r="H134" s="23">
        <f t="shared" si="18"/>
        <v>44.919891138256546</v>
      </c>
      <c r="I134" s="20">
        <f t="shared" si="21"/>
        <v>235.32</v>
      </c>
      <c r="J134" s="23">
        <f t="shared" si="19"/>
        <v>74.904682416769617</v>
      </c>
      <c r="K134" s="23"/>
      <c r="P134" s="4"/>
      <c r="Q134" s="4"/>
      <c r="R134" s="4">
        <v>6</v>
      </c>
      <c r="S134" s="4">
        <v>12</v>
      </c>
    </row>
    <row r="135" spans="1:19" x14ac:dyDescent="0.2">
      <c r="A135" s="8" t="s">
        <v>126</v>
      </c>
      <c r="B135" s="9">
        <v>120</v>
      </c>
      <c r="C135" s="9">
        <v>3</v>
      </c>
      <c r="D135" s="7">
        <v>360</v>
      </c>
      <c r="E135" s="5">
        <v>9</v>
      </c>
      <c r="F135" s="4">
        <v>27</v>
      </c>
      <c r="G135" s="20">
        <f t="shared" si="20"/>
        <v>105.84</v>
      </c>
      <c r="H135" s="23">
        <f t="shared" si="18"/>
        <v>33.689918353692406</v>
      </c>
      <c r="I135" s="20">
        <f t="shared" si="21"/>
        <v>199.77</v>
      </c>
      <c r="J135" s="23">
        <f t="shared" si="19"/>
        <v>63.588765962935867</v>
      </c>
      <c r="K135" s="23"/>
      <c r="P135" s="4"/>
      <c r="Q135" s="4"/>
      <c r="R135" s="4">
        <v>7</v>
      </c>
      <c r="S135" s="4">
        <v>2</v>
      </c>
    </row>
    <row r="136" spans="1:19" x14ac:dyDescent="0.2">
      <c r="A136" s="8" t="s">
        <v>127</v>
      </c>
      <c r="B136" s="9">
        <v>180</v>
      </c>
      <c r="C136" s="9">
        <v>2</v>
      </c>
      <c r="D136" s="7">
        <v>360</v>
      </c>
      <c r="E136" s="5">
        <v>17</v>
      </c>
      <c r="F136" s="4">
        <v>34</v>
      </c>
      <c r="G136" s="20">
        <f t="shared" si="20"/>
        <v>133.28</v>
      </c>
      <c r="H136" s="23">
        <f t="shared" si="18"/>
        <v>42.424341630575626</v>
      </c>
      <c r="I136" s="20">
        <f t="shared" si="21"/>
        <v>227.42000000000002</v>
      </c>
      <c r="J136" s="23">
        <f t="shared" si="19"/>
        <v>72.390034315917688</v>
      </c>
      <c r="K136" s="23"/>
      <c r="P136" s="4"/>
      <c r="Q136" s="4"/>
      <c r="R136" s="4">
        <v>7</v>
      </c>
      <c r="S136" s="4">
        <v>10</v>
      </c>
    </row>
    <row r="137" spans="1:19" x14ac:dyDescent="0.2">
      <c r="A137" s="8" t="s">
        <v>128</v>
      </c>
      <c r="B137" s="9">
        <v>180</v>
      </c>
      <c r="C137" s="9">
        <v>2</v>
      </c>
      <c r="D137" s="7">
        <v>360</v>
      </c>
      <c r="E137" s="5">
        <v>16</v>
      </c>
      <c r="F137" s="4">
        <v>32</v>
      </c>
      <c r="G137" s="20">
        <f t="shared" si="20"/>
        <v>125.44</v>
      </c>
      <c r="H137" s="23">
        <f t="shared" si="18"/>
        <v>39.928792122894706</v>
      </c>
      <c r="I137" s="20">
        <f t="shared" si="21"/>
        <v>219.51999999999998</v>
      </c>
      <c r="J137" s="23">
        <f t="shared" si="19"/>
        <v>69.875386215065731</v>
      </c>
      <c r="K137" s="23"/>
      <c r="P137" s="4"/>
      <c r="Q137" s="4"/>
      <c r="R137" s="4">
        <v>8</v>
      </c>
      <c r="S137" s="4">
        <v>8</v>
      </c>
    </row>
    <row r="138" spans="1:19" x14ac:dyDescent="0.2">
      <c r="A138" s="8" t="s">
        <v>129</v>
      </c>
      <c r="B138" s="9">
        <v>180</v>
      </c>
      <c r="C138" s="9">
        <v>2</v>
      </c>
      <c r="D138" s="7">
        <v>360</v>
      </c>
      <c r="E138" s="5">
        <v>15</v>
      </c>
      <c r="F138" s="4">
        <v>30</v>
      </c>
      <c r="G138" s="20">
        <f t="shared" si="20"/>
        <v>117.6</v>
      </c>
      <c r="H138" s="23">
        <f t="shared" si="18"/>
        <v>37.433242615213786</v>
      </c>
      <c r="I138" s="20">
        <f t="shared" si="21"/>
        <v>211.62</v>
      </c>
      <c r="J138" s="23">
        <f t="shared" si="19"/>
        <v>67.360738114213788</v>
      </c>
      <c r="K138" s="23"/>
      <c r="P138" s="4"/>
      <c r="Q138" s="4"/>
      <c r="R138" s="4">
        <v>9</v>
      </c>
      <c r="S138" s="4">
        <v>6</v>
      </c>
    </row>
    <row r="139" spans="1:19" x14ac:dyDescent="0.2">
      <c r="A139" s="8" t="s">
        <v>130</v>
      </c>
      <c r="B139" s="9">
        <v>180</v>
      </c>
      <c r="C139" s="9">
        <v>2</v>
      </c>
      <c r="D139" s="7">
        <v>360</v>
      </c>
      <c r="E139" s="5">
        <v>14</v>
      </c>
      <c r="F139" s="4">
        <v>28</v>
      </c>
      <c r="G139" s="20">
        <f t="shared" si="20"/>
        <v>109.76</v>
      </c>
      <c r="H139" s="23">
        <f t="shared" si="18"/>
        <v>34.937693107532866</v>
      </c>
      <c r="I139" s="20">
        <f t="shared" si="21"/>
        <v>203.72</v>
      </c>
      <c r="J139" s="23">
        <f t="shared" si="19"/>
        <v>64.846090013361831</v>
      </c>
      <c r="K139" s="23"/>
      <c r="P139" s="4"/>
      <c r="Q139" s="4"/>
      <c r="R139" s="4">
        <v>10</v>
      </c>
      <c r="S139" s="4">
        <v>4</v>
      </c>
    </row>
    <row r="140" spans="1:19" x14ac:dyDescent="0.2">
      <c r="A140" s="8" t="s">
        <v>131</v>
      </c>
      <c r="B140" s="4">
        <v>180</v>
      </c>
      <c r="C140" s="9">
        <v>2</v>
      </c>
      <c r="D140" s="7">
        <v>360</v>
      </c>
      <c r="E140" s="5">
        <v>13</v>
      </c>
      <c r="F140" s="5">
        <v>26</v>
      </c>
      <c r="G140" s="20">
        <f t="shared" si="20"/>
        <v>101.91999999999999</v>
      </c>
      <c r="H140" s="23">
        <f t="shared" si="18"/>
        <v>32.442143599851946</v>
      </c>
      <c r="I140" s="20">
        <f t="shared" si="21"/>
        <v>195.82</v>
      </c>
      <c r="J140" s="23">
        <f t="shared" si="19"/>
        <v>62.331441912509888</v>
      </c>
      <c r="K140" s="23"/>
      <c r="P140" s="4"/>
      <c r="Q140" s="4"/>
      <c r="R140" s="4">
        <v>11</v>
      </c>
      <c r="S140" s="4">
        <v>2</v>
      </c>
    </row>
  </sheetData>
  <autoFilter ref="A2:J140"/>
  <mergeCells count="1">
    <mergeCell ref="L22:O27"/>
  </mergeCells>
  <conditionalFormatting sqref="E79:E81">
    <cfRule type="cellIs" dxfId="26" priority="20" operator="equal">
      <formula>360</formula>
    </cfRule>
  </conditionalFormatting>
  <conditionalFormatting sqref="E76:E78">
    <cfRule type="cellIs" dxfId="25" priority="21" operator="equal">
      <formula>360</formula>
    </cfRule>
  </conditionalFormatting>
  <conditionalFormatting sqref="E46">
    <cfRule type="cellIs" dxfId="24" priority="22" operator="equal">
      <formula>360</formula>
    </cfRule>
  </conditionalFormatting>
  <conditionalFormatting sqref="E82:E83">
    <cfRule type="cellIs" dxfId="23" priority="19" operator="equal">
      <formula>360</formula>
    </cfRule>
  </conditionalFormatting>
  <conditionalFormatting sqref="E110:E140 E107 E101:E102 E90:E92 E47:E75 E3:E41">
    <cfRule type="cellIs" dxfId="22" priority="27" operator="equal">
      <formula>360</formula>
    </cfRule>
  </conditionalFormatting>
  <conditionalFormatting sqref="E42">
    <cfRule type="cellIs" dxfId="21" priority="26" operator="equal">
      <formula>360</formula>
    </cfRule>
  </conditionalFormatting>
  <conditionalFormatting sqref="E43">
    <cfRule type="cellIs" dxfId="20" priority="25" operator="equal">
      <formula>360</formula>
    </cfRule>
  </conditionalFormatting>
  <conditionalFormatting sqref="E44">
    <cfRule type="cellIs" dxfId="19" priority="24" operator="equal">
      <formula>360</formula>
    </cfRule>
  </conditionalFormatting>
  <conditionalFormatting sqref="E45">
    <cfRule type="cellIs" dxfId="18" priority="23" operator="equal">
      <formula>360</formula>
    </cfRule>
  </conditionalFormatting>
  <conditionalFormatting sqref="E84:E85">
    <cfRule type="cellIs" dxfId="17" priority="18" operator="equal">
      <formula>360</formula>
    </cfRule>
  </conditionalFormatting>
  <conditionalFormatting sqref="E86">
    <cfRule type="cellIs" dxfId="16" priority="17" operator="equal">
      <formula>360</formula>
    </cfRule>
  </conditionalFormatting>
  <conditionalFormatting sqref="E87">
    <cfRule type="cellIs" dxfId="15" priority="16" operator="equal">
      <formula>360</formula>
    </cfRule>
  </conditionalFormatting>
  <conditionalFormatting sqref="E88">
    <cfRule type="cellIs" dxfId="14" priority="15" operator="equal">
      <formula>360</formula>
    </cfRule>
  </conditionalFormatting>
  <conditionalFormatting sqref="E89">
    <cfRule type="cellIs" dxfId="13" priority="14" operator="equal">
      <formula>360</formula>
    </cfRule>
  </conditionalFormatting>
  <conditionalFormatting sqref="E93:E94">
    <cfRule type="cellIs" dxfId="12" priority="13" operator="equal">
      <formula>360</formula>
    </cfRule>
  </conditionalFormatting>
  <conditionalFormatting sqref="E95:E96">
    <cfRule type="cellIs" dxfId="11" priority="12" operator="equal">
      <formula>360</formula>
    </cfRule>
  </conditionalFormatting>
  <conditionalFormatting sqref="E97">
    <cfRule type="cellIs" dxfId="10" priority="11" operator="equal">
      <formula>360</formula>
    </cfRule>
  </conditionalFormatting>
  <conditionalFormatting sqref="E98">
    <cfRule type="cellIs" dxfId="9" priority="10" operator="equal">
      <formula>360</formula>
    </cfRule>
  </conditionalFormatting>
  <conditionalFormatting sqref="E99">
    <cfRule type="cellIs" dxfId="8" priority="9" operator="equal">
      <formula>360</formula>
    </cfRule>
  </conditionalFormatting>
  <conditionalFormatting sqref="E100">
    <cfRule type="cellIs" dxfId="7" priority="8" operator="equal">
      <formula>360</formula>
    </cfRule>
  </conditionalFormatting>
  <conditionalFormatting sqref="E103">
    <cfRule type="cellIs" dxfId="6" priority="7" operator="equal">
      <formula>360</formula>
    </cfRule>
  </conditionalFormatting>
  <conditionalFormatting sqref="E104">
    <cfRule type="cellIs" dxfId="5" priority="6" operator="equal">
      <formula>360</formula>
    </cfRule>
  </conditionalFormatting>
  <conditionalFormatting sqref="E105">
    <cfRule type="cellIs" dxfId="4" priority="5" operator="equal">
      <formula>360</formula>
    </cfRule>
  </conditionalFormatting>
  <conditionalFormatting sqref="E106">
    <cfRule type="cellIs" dxfId="3" priority="4" operator="equal">
      <formula>360</formula>
    </cfRule>
  </conditionalFormatting>
  <conditionalFormatting sqref="E108">
    <cfRule type="cellIs" dxfId="2" priority="3" operator="equal">
      <formula>360</formula>
    </cfRule>
  </conditionalFormatting>
  <conditionalFormatting sqref="E109">
    <cfRule type="cellIs" dxfId="1" priority="2" operator="equal">
      <formula>360</formula>
    </cfRule>
  </conditionalFormatting>
  <conditionalFormatting sqref="F140">
    <cfRule type="cellIs" dxfId="0" priority="1" operator="equal">
      <formula>360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Rudi</cp:lastModifiedBy>
  <dcterms:created xsi:type="dcterms:W3CDTF">2017-03-05T22:14:41Z</dcterms:created>
  <dcterms:modified xsi:type="dcterms:W3CDTF">2017-03-11T22:56:09Z</dcterms:modified>
</cp:coreProperties>
</file>